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<sst xmlns="http://schemas.openxmlformats.org/spreadsheetml/2006/main" count="131">
  <si>
    <t>2017年    外国语学院  复试成绩汇总及拟录取名单</t>
  </si>
  <si>
    <t>排名</t>
  </si>
  <si>
    <t>考生编号</t>
  </si>
  <si>
    <t>姓名</t>
  </si>
  <si>
    <t>报考专业代码</t>
  </si>
  <si>
    <t>报考专业名称</t>
  </si>
  <si>
    <t>拟录取专业代码</t>
  </si>
  <si>
    <t>拟录取专业名称</t>
  </si>
  <si>
    <t>拟录取方向代码</t>
  </si>
  <si>
    <t>拟录取方向名称</t>
  </si>
  <si>
    <t>初试总分（50%）</t>
  </si>
  <si>
    <t>复试成绩(100分)</t>
  </si>
  <si>
    <t>复试总分（50%）</t>
  </si>
  <si>
    <t xml:space="preserve">总成绩                 </t>
  </si>
  <si>
    <t>加试科目1名称</t>
  </si>
  <si>
    <t>加试科目1成绩</t>
  </si>
  <si>
    <t>拟录取否</t>
  </si>
  <si>
    <t>录取类别（定向或非定向）</t>
  </si>
  <si>
    <t>备注</t>
  </si>
  <si>
    <t>笔试成绩(30%)</t>
  </si>
  <si>
    <t>综合面试成绩(70%)</t>
  </si>
  <si>
    <t>本科阶段学习情况及成绩（10%）</t>
  </si>
  <si>
    <t>面试成绩（80%）</t>
  </si>
  <si>
    <t>科研创新能力（10%）</t>
  </si>
  <si>
    <t>综合面试成绩合计</t>
  </si>
  <si>
    <t>102997212001717</t>
  </si>
  <si>
    <t>彭筱琨</t>
  </si>
  <si>
    <t>050211</t>
  </si>
  <si>
    <t>外国语言学及应用语言学</t>
  </si>
  <si>
    <t>04</t>
  </si>
  <si>
    <t>日语语言学及综合文化研究</t>
  </si>
  <si>
    <t>384</t>
  </si>
  <si>
    <t>是</t>
  </si>
  <si>
    <t>日语</t>
  </si>
  <si>
    <t>100287370200067</t>
  </si>
  <si>
    <t>李建雯</t>
  </si>
  <si>
    <t>364</t>
  </si>
  <si>
    <t>102997212001715</t>
  </si>
  <si>
    <t>陆秋妍</t>
  </si>
  <si>
    <t>01</t>
  </si>
  <si>
    <t>翻译理论与实践</t>
  </si>
  <si>
    <t>405</t>
  </si>
  <si>
    <t>英语</t>
  </si>
  <si>
    <t>102997212001721</t>
  </si>
  <si>
    <t>屠梦蕾</t>
  </si>
  <si>
    <t>03</t>
  </si>
  <si>
    <t>英语语言文化教育</t>
  </si>
  <si>
    <t>397</t>
  </si>
  <si>
    <t>102997212004851</t>
  </si>
  <si>
    <t>朱劲秋</t>
  </si>
  <si>
    <t>393</t>
  </si>
  <si>
    <t>102997212001711</t>
  </si>
  <si>
    <t>顾珏怡</t>
  </si>
  <si>
    <t>02</t>
  </si>
  <si>
    <t>应用语言学</t>
  </si>
  <si>
    <t>390</t>
  </si>
  <si>
    <t>102997212001722</t>
  </si>
  <si>
    <t>王雅莉</t>
  </si>
  <si>
    <t>394</t>
  </si>
  <si>
    <t>102857211006569</t>
  </si>
  <si>
    <t>戎甜</t>
  </si>
  <si>
    <t>050216</t>
  </si>
  <si>
    <t>360</t>
  </si>
  <si>
    <t>102997212004850</t>
  </si>
  <si>
    <t>余彦迪</t>
  </si>
  <si>
    <t>370</t>
  </si>
  <si>
    <t>102997212006384</t>
  </si>
  <si>
    <t>朱乐亚</t>
  </si>
  <si>
    <t>378</t>
  </si>
  <si>
    <t>102997212005116</t>
  </si>
  <si>
    <t>汪琪</t>
  </si>
  <si>
    <t>383</t>
  </si>
  <si>
    <t>102997212001720</t>
  </si>
  <si>
    <t>唐俊怡</t>
  </si>
  <si>
    <t>050213</t>
  </si>
  <si>
    <t>361</t>
  </si>
  <si>
    <t>102947101101611</t>
  </si>
  <si>
    <t>薛钰</t>
  </si>
  <si>
    <t>050217</t>
  </si>
  <si>
    <t>359</t>
  </si>
  <si>
    <t>102807210013124</t>
  </si>
  <si>
    <t>刘杰</t>
  </si>
  <si>
    <t>366</t>
  </si>
  <si>
    <t>自动放弃</t>
  </si>
  <si>
    <t>102867130705680</t>
  </si>
  <si>
    <t>王佳佳</t>
  </si>
  <si>
    <t>050214</t>
  </si>
  <si>
    <t>102997212003225</t>
  </si>
  <si>
    <t>潘妍妍</t>
  </si>
  <si>
    <t>050218</t>
  </si>
  <si>
    <t>358</t>
  </si>
  <si>
    <t>118467010002273</t>
  </si>
  <si>
    <t>陈亚芳</t>
  </si>
  <si>
    <t>102997212001710</t>
  </si>
  <si>
    <t>陈曦</t>
  </si>
  <si>
    <t>050215</t>
  </si>
  <si>
    <t>102997212006259</t>
  </si>
  <si>
    <t>刘雯</t>
  </si>
  <si>
    <t>050220</t>
  </si>
  <si>
    <t>357</t>
  </si>
  <si>
    <t>102857211006633</t>
  </si>
  <si>
    <t>李佳佳</t>
  </si>
  <si>
    <t>050226</t>
  </si>
  <si>
    <t>349</t>
  </si>
  <si>
    <t>102857211006642</t>
  </si>
  <si>
    <t>叶锦秀</t>
  </si>
  <si>
    <t>050223</t>
  </si>
  <si>
    <t>354</t>
  </si>
  <si>
    <t>118467010002377</t>
  </si>
  <si>
    <t>王楚文</t>
  </si>
  <si>
    <t>050225</t>
  </si>
  <si>
    <t>102857211006582</t>
  </si>
  <si>
    <t>徐玮</t>
  </si>
  <si>
    <t>050224</t>
  </si>
  <si>
    <t>352</t>
  </si>
  <si>
    <t>102997212002729</t>
  </si>
  <si>
    <t>冯卫红</t>
  </si>
  <si>
    <t>365</t>
  </si>
  <si>
    <t>106357310038075</t>
  </si>
  <si>
    <t>赵慧慧</t>
  </si>
  <si>
    <t>103197414314983</t>
  </si>
  <si>
    <t>宋丹丹</t>
  </si>
  <si>
    <t>050222</t>
  </si>
  <si>
    <t>356</t>
  </si>
  <si>
    <t>否</t>
  </si>
  <si>
    <t>102907211000145</t>
  </si>
  <si>
    <t>刘翠翠</t>
  </si>
  <si>
    <t>050219</t>
  </si>
  <si>
    <t>102997212006266</t>
  </si>
  <si>
    <t>彭思</t>
  </si>
  <si>
    <t>050221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</si>
</sst>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.0_);[Red]\(0.0\)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23" fillId="3" borderId="8" applyNumberFormat="0" applyAlignment="0" applyProtection="0">
      <alignment vertical="center"/>
    </xf>
    <xf numFmtId="0" fontId="21" fillId="22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40"/>
  <sheetViews>
    <sheetView tabSelected="1" workbookViewId="0">
      <selection activeCell="G36" sqref="G36"/>
    </sheetView>
  </sheetViews>
  <sheetFormatPr defaultColWidth="9" defaultRowHeight="14.25"/>
  <cols>
    <col min="1" max="1" width="5.625" style="1" customWidth="1"/>
    <col min="2" max="2" width="16.25" style="2" customWidth="1"/>
    <col min="3" max="3" width="8" style="2" customWidth="1"/>
    <col min="4" max="4" width="7.375" style="2" customWidth="1"/>
    <col min="5" max="5" width="22.25" style="2" customWidth="1"/>
    <col min="6" max="6" width="5.875" style="2" customWidth="1"/>
    <col min="7" max="7" width="22.625" style="2" customWidth="1"/>
    <col min="8" max="8" width="6.375" style="2" customWidth="1"/>
    <col min="9" max="9" width="8.25" style="2" customWidth="1"/>
    <col min="10" max="10" width="5.75" style="2" customWidth="1"/>
    <col min="11" max="11" width="4.625" style="2" customWidth="1"/>
    <col min="12" max="12" width="4.625" style="1" customWidth="1"/>
    <col min="13" max="13" width="7.125" style="1" customWidth="1"/>
    <col min="14" max="16" width="4.625" style="1" customWidth="1"/>
    <col min="17" max="17" width="5.375" style="1" customWidth="1"/>
    <col min="18" max="20" width="14.125" style="1" hidden="1" customWidth="1"/>
    <col min="21" max="21" width="0.125" style="1" customWidth="1"/>
    <col min="22" max="22" width="4.5" style="3" customWidth="1"/>
    <col min="23" max="23" width="4.625" style="2" customWidth="1"/>
    <col min="24" max="24" width="5.375" style="1" customWidth="1"/>
    <col min="25" max="32" width="9" style="1"/>
    <col min="33" max="16384" width="17.5" style="1"/>
  </cols>
  <sheetData>
    <row r="1" customFormat="1" ht="34" customHeight="1" spans="1:16384">
      <c r="A1" s="1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customHeight="1" spans="1: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5" t="s">
        <v>10</v>
      </c>
      <c r="K2" s="10" t="s">
        <v>11</v>
      </c>
      <c r="L2" s="11"/>
      <c r="M2" s="11"/>
      <c r="N2" s="11"/>
      <c r="O2" s="11"/>
      <c r="P2" s="5" t="s">
        <v>12</v>
      </c>
      <c r="Q2" s="5" t="s">
        <v>13</v>
      </c>
      <c r="R2" s="6" t="s">
        <v>14</v>
      </c>
      <c r="S2" s="6" t="s">
        <v>15</v>
      </c>
      <c r="T2" s="6" t="s">
        <v>14</v>
      </c>
      <c r="U2" s="6" t="s">
        <v>15</v>
      </c>
      <c r="V2" s="5" t="s">
        <v>16</v>
      </c>
      <c r="W2" s="5" t="s">
        <v>17</v>
      </c>
      <c r="X2" s="5" t="s">
        <v>18</v>
      </c>
    </row>
    <row r="3" s="1" customFormat="1" customHeight="1" spans="1:24">
      <c r="A3" s="5"/>
      <c r="B3" s="5"/>
      <c r="C3" s="5"/>
      <c r="D3" s="5"/>
      <c r="E3" s="5"/>
      <c r="F3" s="5"/>
      <c r="G3" s="5"/>
      <c r="H3" s="6"/>
      <c r="I3" s="6"/>
      <c r="J3" s="5"/>
      <c r="K3" s="5" t="s">
        <v>19</v>
      </c>
      <c r="L3" s="10" t="s">
        <v>20</v>
      </c>
      <c r="M3" s="11"/>
      <c r="N3" s="11"/>
      <c r="O3" s="12"/>
      <c r="P3" s="5"/>
      <c r="Q3" s="5"/>
      <c r="R3" s="6"/>
      <c r="S3" s="6"/>
      <c r="T3" s="6"/>
      <c r="U3" s="6"/>
      <c r="V3" s="5"/>
      <c r="W3" s="5"/>
      <c r="X3" s="5"/>
    </row>
    <row r="4" s="1" customFormat="1" ht="108" customHeight="1" spans="1:24">
      <c r="A4" s="5"/>
      <c r="B4" s="5"/>
      <c r="C4" s="5"/>
      <c r="D4" s="5"/>
      <c r="E4" s="5"/>
      <c r="F4" s="5"/>
      <c r="G4" s="5"/>
      <c r="H4" s="6"/>
      <c r="I4" s="6"/>
      <c r="J4" s="5"/>
      <c r="K4" s="5"/>
      <c r="L4" s="13" t="s">
        <v>21</v>
      </c>
      <c r="M4" s="13" t="s">
        <v>22</v>
      </c>
      <c r="N4" s="13" t="s">
        <v>23</v>
      </c>
      <c r="O4" s="13" t="s">
        <v>24</v>
      </c>
      <c r="P4" s="5"/>
      <c r="Q4" s="5"/>
      <c r="R4" s="6"/>
      <c r="S4" s="6"/>
      <c r="T4" s="6"/>
      <c r="U4" s="6"/>
      <c r="V4" s="5"/>
      <c r="W4" s="5"/>
      <c r="X4" s="5"/>
    </row>
    <row r="5" s="1" customFormat="1" ht="36" spans="1:24">
      <c r="A5" s="7">
        <v>1</v>
      </c>
      <c r="B5" s="8" t="s">
        <v>25</v>
      </c>
      <c r="C5" s="9" t="s">
        <v>26</v>
      </c>
      <c r="D5" s="8" t="s">
        <v>27</v>
      </c>
      <c r="E5" s="8" t="s">
        <v>28</v>
      </c>
      <c r="F5" s="8" t="s">
        <v>27</v>
      </c>
      <c r="G5" s="8" t="s">
        <v>28</v>
      </c>
      <c r="H5" s="8" t="s">
        <v>29</v>
      </c>
      <c r="I5" s="8" t="s">
        <v>30</v>
      </c>
      <c r="J5" s="8" t="s">
        <v>31</v>
      </c>
      <c r="K5" s="8">
        <v>92</v>
      </c>
      <c r="L5" s="8">
        <v>100</v>
      </c>
      <c r="M5" s="8">
        <v>87</v>
      </c>
      <c r="N5" s="8">
        <v>60</v>
      </c>
      <c r="O5" s="8">
        <f t="shared" ref="O5:O32" si="0">L5*0.1+M5*0.8+N5*0.1</f>
        <v>85.6</v>
      </c>
      <c r="P5" s="8">
        <f t="shared" ref="P5:P32" si="1">K5*0.3+O5*0.7</f>
        <v>87.52</v>
      </c>
      <c r="Q5" s="8">
        <f t="shared" ref="Q5:Q32" si="2">J5/5*0.5+P5*0.5</f>
        <v>82.16</v>
      </c>
      <c r="R5" s="17"/>
      <c r="S5" s="17"/>
      <c r="T5" s="17"/>
      <c r="U5" s="17"/>
      <c r="V5" s="8" t="s">
        <v>32</v>
      </c>
      <c r="W5" s="8"/>
      <c r="X5" s="8" t="s">
        <v>33</v>
      </c>
    </row>
    <row r="6" s="1" customFormat="1" ht="36" spans="1:24">
      <c r="A6" s="7">
        <v>2</v>
      </c>
      <c r="B6" s="8" t="s">
        <v>34</v>
      </c>
      <c r="C6" s="9" t="s">
        <v>35</v>
      </c>
      <c r="D6" s="8" t="s">
        <v>27</v>
      </c>
      <c r="E6" s="8" t="s">
        <v>28</v>
      </c>
      <c r="F6" s="8" t="s">
        <v>27</v>
      </c>
      <c r="G6" s="8" t="s">
        <v>28</v>
      </c>
      <c r="H6" s="8" t="s">
        <v>29</v>
      </c>
      <c r="I6" s="8" t="s">
        <v>30</v>
      </c>
      <c r="J6" s="8" t="s">
        <v>36</v>
      </c>
      <c r="K6" s="8">
        <v>88</v>
      </c>
      <c r="L6" s="8">
        <v>60</v>
      </c>
      <c r="M6" s="8">
        <v>78.8</v>
      </c>
      <c r="N6" s="8">
        <v>62</v>
      </c>
      <c r="O6" s="8">
        <f t="shared" si="0"/>
        <v>75.24</v>
      </c>
      <c r="P6" s="8">
        <f t="shared" si="1"/>
        <v>79.068</v>
      </c>
      <c r="Q6" s="8">
        <f t="shared" si="2"/>
        <v>75.934</v>
      </c>
      <c r="R6" s="18"/>
      <c r="S6" s="18"/>
      <c r="T6" s="18"/>
      <c r="U6" s="18"/>
      <c r="V6" s="8" t="s">
        <v>32</v>
      </c>
      <c r="W6" s="8"/>
      <c r="X6" s="8" t="s">
        <v>33</v>
      </c>
    </row>
    <row r="7" s="1" customFormat="1" ht="24" spans="1:24">
      <c r="A7" s="7">
        <v>1</v>
      </c>
      <c r="B7" s="8" t="s">
        <v>37</v>
      </c>
      <c r="C7" s="8" t="s">
        <v>38</v>
      </c>
      <c r="D7" s="8" t="s">
        <v>27</v>
      </c>
      <c r="E7" s="8" t="s">
        <v>28</v>
      </c>
      <c r="F7" s="8" t="s">
        <v>27</v>
      </c>
      <c r="G7" s="8" t="s">
        <v>28</v>
      </c>
      <c r="H7" s="8" t="s">
        <v>39</v>
      </c>
      <c r="I7" s="8" t="s">
        <v>40</v>
      </c>
      <c r="J7" s="8" t="s">
        <v>41</v>
      </c>
      <c r="K7" s="8">
        <v>89</v>
      </c>
      <c r="L7" s="8">
        <v>80</v>
      </c>
      <c r="M7" s="8">
        <v>94</v>
      </c>
      <c r="N7" s="8">
        <v>64</v>
      </c>
      <c r="O7" s="8">
        <f t="shared" si="0"/>
        <v>89.6</v>
      </c>
      <c r="P7" s="8">
        <f t="shared" si="1"/>
        <v>89.42</v>
      </c>
      <c r="Q7" s="8">
        <f t="shared" si="2"/>
        <v>85.21</v>
      </c>
      <c r="R7" s="7"/>
      <c r="S7" s="7"/>
      <c r="T7" s="7"/>
      <c r="U7" s="17"/>
      <c r="V7" s="8" t="s">
        <v>32</v>
      </c>
      <c r="W7" s="8"/>
      <c r="X7" s="8" t="s">
        <v>42</v>
      </c>
    </row>
    <row r="8" s="1" customFormat="1" ht="24" spans="1:24">
      <c r="A8" s="7">
        <v>2</v>
      </c>
      <c r="B8" s="8" t="s">
        <v>43</v>
      </c>
      <c r="C8" s="8" t="s">
        <v>44</v>
      </c>
      <c r="D8" s="8" t="s">
        <v>27</v>
      </c>
      <c r="E8" s="8" t="s">
        <v>28</v>
      </c>
      <c r="F8" s="8" t="s">
        <v>27</v>
      </c>
      <c r="G8" s="8" t="s">
        <v>28</v>
      </c>
      <c r="H8" s="8" t="s">
        <v>45</v>
      </c>
      <c r="I8" s="8" t="s">
        <v>46</v>
      </c>
      <c r="J8" s="8" t="s">
        <v>47</v>
      </c>
      <c r="K8" s="8">
        <v>92</v>
      </c>
      <c r="L8" s="8">
        <v>90</v>
      </c>
      <c r="M8" s="8">
        <v>87.85</v>
      </c>
      <c r="N8" s="8">
        <v>62</v>
      </c>
      <c r="O8" s="8">
        <f t="shared" si="0"/>
        <v>85.48</v>
      </c>
      <c r="P8" s="8">
        <f t="shared" si="1"/>
        <v>87.436</v>
      </c>
      <c r="Q8" s="8">
        <f t="shared" si="2"/>
        <v>83.418</v>
      </c>
      <c r="R8" s="7"/>
      <c r="S8" s="7"/>
      <c r="T8" s="7"/>
      <c r="U8" s="17"/>
      <c r="V8" s="8" t="s">
        <v>32</v>
      </c>
      <c r="W8" s="8"/>
      <c r="X8" s="8" t="s">
        <v>42</v>
      </c>
    </row>
    <row r="9" s="1" customFormat="1" ht="24" spans="1:24">
      <c r="A9" s="7">
        <v>3</v>
      </c>
      <c r="B9" s="8" t="s">
        <v>48</v>
      </c>
      <c r="C9" s="8" t="s">
        <v>49</v>
      </c>
      <c r="D9" s="8" t="s">
        <v>27</v>
      </c>
      <c r="E9" s="8" t="s">
        <v>28</v>
      </c>
      <c r="F9" s="8" t="s">
        <v>27</v>
      </c>
      <c r="G9" s="8" t="s">
        <v>28</v>
      </c>
      <c r="H9" s="8" t="s">
        <v>45</v>
      </c>
      <c r="I9" s="8" t="s">
        <v>46</v>
      </c>
      <c r="J9" s="8" t="s">
        <v>50</v>
      </c>
      <c r="K9" s="8">
        <v>87</v>
      </c>
      <c r="L9" s="8">
        <v>60</v>
      </c>
      <c r="M9" s="8">
        <v>93.43</v>
      </c>
      <c r="N9" s="8">
        <v>65</v>
      </c>
      <c r="O9" s="8">
        <f t="shared" si="0"/>
        <v>87.244</v>
      </c>
      <c r="P9" s="8">
        <f t="shared" si="1"/>
        <v>87.1708</v>
      </c>
      <c r="Q9" s="8">
        <f t="shared" si="2"/>
        <v>82.8854</v>
      </c>
      <c r="R9" s="7"/>
      <c r="S9" s="7"/>
      <c r="T9" s="7"/>
      <c r="U9" s="17"/>
      <c r="V9" s="8" t="s">
        <v>32</v>
      </c>
      <c r="W9" s="8"/>
      <c r="X9" s="8" t="s">
        <v>42</v>
      </c>
    </row>
    <row r="10" s="1" customFormat="1" ht="24" spans="1:24">
      <c r="A10" s="7">
        <v>4</v>
      </c>
      <c r="B10" s="8" t="s">
        <v>51</v>
      </c>
      <c r="C10" s="8" t="s">
        <v>52</v>
      </c>
      <c r="D10" s="8" t="s">
        <v>27</v>
      </c>
      <c r="E10" s="8" t="s">
        <v>28</v>
      </c>
      <c r="F10" s="8" t="s">
        <v>27</v>
      </c>
      <c r="G10" s="8" t="s">
        <v>28</v>
      </c>
      <c r="H10" s="8" t="s">
        <v>53</v>
      </c>
      <c r="I10" s="8" t="s">
        <v>54</v>
      </c>
      <c r="J10" s="8" t="s">
        <v>55</v>
      </c>
      <c r="K10" s="8">
        <v>88</v>
      </c>
      <c r="L10" s="8">
        <v>80</v>
      </c>
      <c r="M10" s="8">
        <v>91.43</v>
      </c>
      <c r="N10" s="8">
        <v>60</v>
      </c>
      <c r="O10" s="8">
        <f t="shared" si="0"/>
        <v>87.144</v>
      </c>
      <c r="P10" s="8">
        <f t="shared" si="1"/>
        <v>87.4008</v>
      </c>
      <c r="Q10" s="8">
        <f t="shared" si="2"/>
        <v>82.7004</v>
      </c>
      <c r="R10" s="7"/>
      <c r="S10" s="7"/>
      <c r="T10" s="7"/>
      <c r="U10" s="17"/>
      <c r="V10" s="8" t="s">
        <v>32</v>
      </c>
      <c r="W10" s="8"/>
      <c r="X10" s="8" t="s">
        <v>42</v>
      </c>
    </row>
    <row r="11" s="1" customFormat="1" ht="24" spans="1:24">
      <c r="A11" s="7">
        <v>5</v>
      </c>
      <c r="B11" s="8" t="s">
        <v>56</v>
      </c>
      <c r="C11" s="8" t="s">
        <v>57</v>
      </c>
      <c r="D11" s="8" t="s">
        <v>27</v>
      </c>
      <c r="E11" s="8" t="s">
        <v>28</v>
      </c>
      <c r="F11" s="8" t="s">
        <v>27</v>
      </c>
      <c r="G11" s="8" t="s">
        <v>28</v>
      </c>
      <c r="H11" s="8" t="s">
        <v>45</v>
      </c>
      <c r="I11" s="8" t="s">
        <v>46</v>
      </c>
      <c r="J11" s="8" t="s">
        <v>58</v>
      </c>
      <c r="K11" s="8">
        <v>84</v>
      </c>
      <c r="L11" s="8">
        <v>80</v>
      </c>
      <c r="M11" s="8">
        <v>88.71</v>
      </c>
      <c r="N11" s="8">
        <v>60</v>
      </c>
      <c r="O11" s="8">
        <f t="shared" si="0"/>
        <v>84.968</v>
      </c>
      <c r="P11" s="8">
        <f t="shared" si="1"/>
        <v>84.6776</v>
      </c>
      <c r="Q11" s="8">
        <f t="shared" si="2"/>
        <v>81.7388</v>
      </c>
      <c r="R11" s="7"/>
      <c r="S11" s="7"/>
      <c r="T11" s="7"/>
      <c r="U11" s="17"/>
      <c r="V11" s="8" t="s">
        <v>32</v>
      </c>
      <c r="W11" s="8"/>
      <c r="X11" s="8" t="s">
        <v>42</v>
      </c>
    </row>
    <row r="12" s="1" customFormat="1" ht="24" spans="1:24">
      <c r="A12" s="7">
        <v>6</v>
      </c>
      <c r="B12" s="8" t="s">
        <v>59</v>
      </c>
      <c r="C12" s="8" t="s">
        <v>60</v>
      </c>
      <c r="D12" s="8" t="s">
        <v>61</v>
      </c>
      <c r="E12" s="8" t="s">
        <v>28</v>
      </c>
      <c r="F12" s="8" t="s">
        <v>27</v>
      </c>
      <c r="G12" s="8" t="s">
        <v>28</v>
      </c>
      <c r="H12" s="8" t="s">
        <v>53</v>
      </c>
      <c r="I12" s="8" t="s">
        <v>54</v>
      </c>
      <c r="J12" s="8" t="s">
        <v>62</v>
      </c>
      <c r="K12" s="8">
        <v>91</v>
      </c>
      <c r="L12" s="8">
        <v>80</v>
      </c>
      <c r="M12" s="8">
        <v>93.14</v>
      </c>
      <c r="N12" s="8">
        <v>60</v>
      </c>
      <c r="O12" s="8">
        <f t="shared" si="0"/>
        <v>88.512</v>
      </c>
      <c r="P12" s="8">
        <f t="shared" si="1"/>
        <v>89.2584</v>
      </c>
      <c r="Q12" s="8">
        <f t="shared" si="2"/>
        <v>80.6292</v>
      </c>
      <c r="R12" s="18"/>
      <c r="S12" s="18"/>
      <c r="T12" s="18"/>
      <c r="U12" s="18"/>
      <c r="V12" s="8" t="s">
        <v>32</v>
      </c>
      <c r="W12" s="8"/>
      <c r="X12" s="8" t="s">
        <v>42</v>
      </c>
    </row>
    <row r="13" s="1" customFormat="1" ht="24" spans="1:24">
      <c r="A13" s="7">
        <v>7</v>
      </c>
      <c r="B13" s="8" t="s">
        <v>63</v>
      </c>
      <c r="C13" s="8" t="s">
        <v>64</v>
      </c>
      <c r="D13" s="8" t="s">
        <v>27</v>
      </c>
      <c r="E13" s="8" t="s">
        <v>28</v>
      </c>
      <c r="F13" s="8" t="s">
        <v>27</v>
      </c>
      <c r="G13" s="8" t="s">
        <v>28</v>
      </c>
      <c r="H13" s="8" t="s">
        <v>39</v>
      </c>
      <c r="I13" s="8" t="s">
        <v>40</v>
      </c>
      <c r="J13" s="8" t="s">
        <v>65</v>
      </c>
      <c r="K13" s="8">
        <v>86</v>
      </c>
      <c r="L13" s="8">
        <v>80</v>
      </c>
      <c r="M13" s="8">
        <v>90.71</v>
      </c>
      <c r="N13" s="8">
        <v>62</v>
      </c>
      <c r="O13" s="8">
        <f t="shared" si="0"/>
        <v>86.768</v>
      </c>
      <c r="P13" s="8">
        <f t="shared" si="1"/>
        <v>86.5376</v>
      </c>
      <c r="Q13" s="8">
        <f t="shared" si="2"/>
        <v>80.2688</v>
      </c>
      <c r="R13" s="18"/>
      <c r="S13" s="18"/>
      <c r="T13" s="18"/>
      <c r="U13" s="18"/>
      <c r="V13" s="8" t="s">
        <v>32</v>
      </c>
      <c r="W13" s="8"/>
      <c r="X13" s="8" t="s">
        <v>42</v>
      </c>
    </row>
    <row r="14" s="1" customFormat="1" ht="24" spans="1:24">
      <c r="A14" s="7">
        <v>8</v>
      </c>
      <c r="B14" s="8" t="s">
        <v>66</v>
      </c>
      <c r="C14" s="8" t="s">
        <v>67</v>
      </c>
      <c r="D14" s="8" t="s">
        <v>27</v>
      </c>
      <c r="E14" s="8" t="s">
        <v>28</v>
      </c>
      <c r="F14" s="8" t="s">
        <v>27</v>
      </c>
      <c r="G14" s="8" t="s">
        <v>28</v>
      </c>
      <c r="H14" s="8" t="s">
        <v>53</v>
      </c>
      <c r="I14" s="8" t="s">
        <v>54</v>
      </c>
      <c r="J14" s="8" t="s">
        <v>68</v>
      </c>
      <c r="K14" s="8">
        <v>85</v>
      </c>
      <c r="L14" s="8">
        <v>60</v>
      </c>
      <c r="M14" s="8">
        <v>86.57</v>
      </c>
      <c r="N14" s="8">
        <v>62</v>
      </c>
      <c r="O14" s="8">
        <f t="shared" si="0"/>
        <v>81.456</v>
      </c>
      <c r="P14" s="8">
        <f t="shared" si="1"/>
        <v>82.5192</v>
      </c>
      <c r="Q14" s="8">
        <f t="shared" si="2"/>
        <v>79.0596</v>
      </c>
      <c r="R14" s="17"/>
      <c r="S14" s="17"/>
      <c r="T14" s="17"/>
      <c r="U14" s="17"/>
      <c r="V14" s="8" t="s">
        <v>32</v>
      </c>
      <c r="W14" s="8"/>
      <c r="X14" s="8" t="s">
        <v>42</v>
      </c>
    </row>
    <row r="15" s="1" customFormat="1" ht="24" spans="1:24">
      <c r="A15" s="7">
        <v>9</v>
      </c>
      <c r="B15" s="8" t="s">
        <v>69</v>
      </c>
      <c r="C15" s="8" t="s">
        <v>70</v>
      </c>
      <c r="D15" s="8" t="s">
        <v>27</v>
      </c>
      <c r="E15" s="8" t="s">
        <v>28</v>
      </c>
      <c r="F15" s="8" t="s">
        <v>27</v>
      </c>
      <c r="G15" s="8" t="s">
        <v>28</v>
      </c>
      <c r="H15" s="8" t="s">
        <v>39</v>
      </c>
      <c r="I15" s="8" t="s">
        <v>40</v>
      </c>
      <c r="J15" s="8" t="s">
        <v>71</v>
      </c>
      <c r="K15" s="8">
        <v>83</v>
      </c>
      <c r="L15" s="8">
        <v>80</v>
      </c>
      <c r="M15" s="8">
        <v>82.29</v>
      </c>
      <c r="N15" s="8">
        <v>60</v>
      </c>
      <c r="O15" s="8">
        <f t="shared" si="0"/>
        <v>79.832</v>
      </c>
      <c r="P15" s="8">
        <f t="shared" si="1"/>
        <v>80.7824</v>
      </c>
      <c r="Q15" s="8">
        <f t="shared" si="2"/>
        <v>78.6912</v>
      </c>
      <c r="R15" s="17"/>
      <c r="S15" s="17"/>
      <c r="T15" s="17"/>
      <c r="U15" s="17"/>
      <c r="V15" s="8" t="s">
        <v>32</v>
      </c>
      <c r="W15" s="8"/>
      <c r="X15" s="8" t="s">
        <v>42</v>
      </c>
    </row>
    <row r="16" s="1" customFormat="1" ht="24" spans="1:24">
      <c r="A16" s="7">
        <v>10</v>
      </c>
      <c r="B16" s="8" t="s">
        <v>72</v>
      </c>
      <c r="C16" s="8" t="s">
        <v>73</v>
      </c>
      <c r="D16" s="8" t="s">
        <v>74</v>
      </c>
      <c r="E16" s="8" t="s">
        <v>28</v>
      </c>
      <c r="F16" s="8" t="s">
        <v>27</v>
      </c>
      <c r="G16" s="8" t="s">
        <v>28</v>
      </c>
      <c r="H16" s="8" t="s">
        <v>53</v>
      </c>
      <c r="I16" s="8" t="s">
        <v>54</v>
      </c>
      <c r="J16" s="8" t="s">
        <v>75</v>
      </c>
      <c r="K16" s="8">
        <v>84</v>
      </c>
      <c r="L16" s="8">
        <v>80</v>
      </c>
      <c r="M16" s="8">
        <v>88.71</v>
      </c>
      <c r="N16" s="8">
        <v>62</v>
      </c>
      <c r="O16" s="8">
        <f t="shared" si="0"/>
        <v>85.168</v>
      </c>
      <c r="P16" s="8">
        <f t="shared" si="1"/>
        <v>84.8176</v>
      </c>
      <c r="Q16" s="8">
        <f t="shared" si="2"/>
        <v>78.5088</v>
      </c>
      <c r="R16" s="18"/>
      <c r="S16" s="18"/>
      <c r="T16" s="18"/>
      <c r="U16" s="18"/>
      <c r="V16" s="8" t="s">
        <v>32</v>
      </c>
      <c r="W16" s="8"/>
      <c r="X16" s="8" t="s">
        <v>42</v>
      </c>
    </row>
    <row r="17" s="1" customFormat="1" ht="17" customHeight="1" spans="1:24">
      <c r="A17" s="7">
        <v>11</v>
      </c>
      <c r="B17" s="8" t="s">
        <v>76</v>
      </c>
      <c r="C17" s="8" t="s">
        <v>77</v>
      </c>
      <c r="D17" s="8" t="s">
        <v>78</v>
      </c>
      <c r="E17" s="8" t="s">
        <v>28</v>
      </c>
      <c r="F17" s="8" t="s">
        <v>27</v>
      </c>
      <c r="G17" s="8" t="s">
        <v>28</v>
      </c>
      <c r="H17" s="8" t="s">
        <v>53</v>
      </c>
      <c r="I17" s="8" t="s">
        <v>54</v>
      </c>
      <c r="J17" s="8" t="s">
        <v>79</v>
      </c>
      <c r="K17" s="8">
        <v>85</v>
      </c>
      <c r="L17" s="8">
        <v>80</v>
      </c>
      <c r="M17" s="8">
        <v>88.43</v>
      </c>
      <c r="N17" s="8">
        <v>60</v>
      </c>
      <c r="O17" s="8">
        <f t="shared" si="0"/>
        <v>84.744</v>
      </c>
      <c r="P17" s="8">
        <f t="shared" si="1"/>
        <v>84.8208</v>
      </c>
      <c r="Q17" s="8">
        <f t="shared" si="2"/>
        <v>78.3104</v>
      </c>
      <c r="R17" s="18"/>
      <c r="S17" s="18"/>
      <c r="T17" s="18"/>
      <c r="U17" s="18"/>
      <c r="V17" s="8" t="s">
        <v>32</v>
      </c>
      <c r="W17" s="8"/>
      <c r="X17" s="8" t="s">
        <v>42</v>
      </c>
    </row>
    <row r="18" s="1" customFormat="1" ht="39" customHeight="1" spans="1:24">
      <c r="A18" s="7">
        <v>12</v>
      </c>
      <c r="B18" s="8" t="s">
        <v>80</v>
      </c>
      <c r="C18" s="8" t="s">
        <v>81</v>
      </c>
      <c r="D18" s="8" t="s">
        <v>27</v>
      </c>
      <c r="E18" s="8" t="s">
        <v>28</v>
      </c>
      <c r="F18" s="8" t="s">
        <v>27</v>
      </c>
      <c r="G18" s="8" t="s">
        <v>28</v>
      </c>
      <c r="H18" s="8" t="s">
        <v>39</v>
      </c>
      <c r="I18" s="8" t="s">
        <v>40</v>
      </c>
      <c r="J18" s="8" t="s">
        <v>82</v>
      </c>
      <c r="K18" s="8">
        <v>87</v>
      </c>
      <c r="L18" s="8">
        <v>60</v>
      </c>
      <c r="M18" s="8">
        <v>87.29</v>
      </c>
      <c r="N18" s="8">
        <v>60</v>
      </c>
      <c r="O18" s="8">
        <f t="shared" si="0"/>
        <v>81.832</v>
      </c>
      <c r="P18" s="8">
        <f t="shared" si="1"/>
        <v>83.3824</v>
      </c>
      <c r="Q18" s="8">
        <f t="shared" si="2"/>
        <v>78.2912</v>
      </c>
      <c r="R18" s="18"/>
      <c r="S18" s="18"/>
      <c r="T18" s="18"/>
      <c r="U18" s="18"/>
      <c r="V18" s="8" t="s">
        <v>83</v>
      </c>
      <c r="W18" s="8"/>
      <c r="X18" s="8" t="s">
        <v>42</v>
      </c>
    </row>
    <row r="19" s="1" customFormat="1" ht="24" spans="1:24">
      <c r="A19" s="7">
        <v>13</v>
      </c>
      <c r="B19" s="8" t="s">
        <v>84</v>
      </c>
      <c r="C19" s="8" t="s">
        <v>85</v>
      </c>
      <c r="D19" s="8" t="s">
        <v>86</v>
      </c>
      <c r="E19" s="8" t="s">
        <v>28</v>
      </c>
      <c r="F19" s="8" t="s">
        <v>27</v>
      </c>
      <c r="G19" s="8" t="s">
        <v>28</v>
      </c>
      <c r="H19" s="8" t="s">
        <v>45</v>
      </c>
      <c r="I19" s="8" t="s">
        <v>46</v>
      </c>
      <c r="J19" s="8" t="s">
        <v>75</v>
      </c>
      <c r="K19" s="8">
        <v>82</v>
      </c>
      <c r="L19" s="8">
        <v>90</v>
      </c>
      <c r="M19" s="8">
        <v>87.57</v>
      </c>
      <c r="N19" s="8">
        <v>60</v>
      </c>
      <c r="O19" s="8">
        <f t="shared" si="0"/>
        <v>85.056</v>
      </c>
      <c r="P19" s="8">
        <f t="shared" si="1"/>
        <v>84.1392</v>
      </c>
      <c r="Q19" s="8">
        <f t="shared" si="2"/>
        <v>78.1696</v>
      </c>
      <c r="R19" s="18"/>
      <c r="S19" s="18"/>
      <c r="T19" s="18"/>
      <c r="U19" s="18"/>
      <c r="V19" s="8" t="s">
        <v>32</v>
      </c>
      <c r="W19" s="8"/>
      <c r="X19" s="8" t="s">
        <v>42</v>
      </c>
    </row>
    <row r="20" s="1" customFormat="1" ht="24" spans="1:24">
      <c r="A20" s="7">
        <v>14</v>
      </c>
      <c r="B20" s="8" t="s">
        <v>87</v>
      </c>
      <c r="C20" s="8" t="s">
        <v>88</v>
      </c>
      <c r="D20" s="8" t="s">
        <v>89</v>
      </c>
      <c r="E20" s="8" t="s">
        <v>28</v>
      </c>
      <c r="F20" s="8" t="s">
        <v>27</v>
      </c>
      <c r="G20" s="8" t="s">
        <v>28</v>
      </c>
      <c r="H20" s="8" t="s">
        <v>53</v>
      </c>
      <c r="I20" s="8" t="s">
        <v>54</v>
      </c>
      <c r="J20" s="8" t="s">
        <v>90</v>
      </c>
      <c r="K20" s="8">
        <v>84</v>
      </c>
      <c r="L20" s="8">
        <v>90</v>
      </c>
      <c r="M20" s="8">
        <v>86.29</v>
      </c>
      <c r="N20" s="8">
        <v>60</v>
      </c>
      <c r="O20" s="8">
        <f t="shared" si="0"/>
        <v>84.032</v>
      </c>
      <c r="P20" s="8">
        <f t="shared" si="1"/>
        <v>84.0224</v>
      </c>
      <c r="Q20" s="8">
        <f t="shared" si="2"/>
        <v>77.8112</v>
      </c>
      <c r="R20" s="18"/>
      <c r="S20" s="18"/>
      <c r="T20" s="18"/>
      <c r="U20" s="18"/>
      <c r="V20" s="8" t="s">
        <v>32</v>
      </c>
      <c r="W20" s="8"/>
      <c r="X20" s="8" t="s">
        <v>42</v>
      </c>
    </row>
    <row r="21" s="1" customFormat="1" ht="24" spans="1:24">
      <c r="A21" s="7">
        <v>15</v>
      </c>
      <c r="B21" s="8" t="s">
        <v>91</v>
      </c>
      <c r="C21" s="8" t="s">
        <v>92</v>
      </c>
      <c r="D21" s="8" t="s">
        <v>27</v>
      </c>
      <c r="E21" s="8" t="s">
        <v>28</v>
      </c>
      <c r="F21" s="8" t="s">
        <v>27</v>
      </c>
      <c r="G21" s="8" t="s">
        <v>28</v>
      </c>
      <c r="H21" s="8" t="s">
        <v>39</v>
      </c>
      <c r="I21" s="8" t="s">
        <v>40</v>
      </c>
      <c r="J21" s="8" t="s">
        <v>82</v>
      </c>
      <c r="K21" s="8">
        <v>85</v>
      </c>
      <c r="L21" s="8">
        <v>80</v>
      </c>
      <c r="M21" s="8">
        <v>84.14</v>
      </c>
      <c r="N21" s="8">
        <v>60</v>
      </c>
      <c r="O21" s="8">
        <f t="shared" si="0"/>
        <v>81.312</v>
      </c>
      <c r="P21" s="8">
        <f t="shared" si="1"/>
        <v>82.4184</v>
      </c>
      <c r="Q21" s="8">
        <f t="shared" si="2"/>
        <v>77.8092</v>
      </c>
      <c r="R21" s="18"/>
      <c r="S21" s="18"/>
      <c r="T21" s="18"/>
      <c r="U21" s="18"/>
      <c r="V21" s="8" t="s">
        <v>32</v>
      </c>
      <c r="W21" s="8"/>
      <c r="X21" s="8" t="s">
        <v>42</v>
      </c>
    </row>
    <row r="22" s="1" customFormat="1" ht="24" spans="1:24">
      <c r="A22" s="7">
        <v>16</v>
      </c>
      <c r="B22" s="8" t="s">
        <v>93</v>
      </c>
      <c r="C22" s="8" t="s">
        <v>94</v>
      </c>
      <c r="D22" s="8" t="s">
        <v>95</v>
      </c>
      <c r="E22" s="8" t="s">
        <v>28</v>
      </c>
      <c r="F22" s="8" t="s">
        <v>27</v>
      </c>
      <c r="G22" s="8" t="s">
        <v>28</v>
      </c>
      <c r="H22" s="8" t="s">
        <v>39</v>
      </c>
      <c r="I22" s="8" t="s">
        <v>40</v>
      </c>
      <c r="J22" s="8" t="s">
        <v>62</v>
      </c>
      <c r="K22" s="8">
        <v>83</v>
      </c>
      <c r="L22" s="8">
        <v>80</v>
      </c>
      <c r="M22" s="8">
        <v>86.71</v>
      </c>
      <c r="N22" s="8">
        <v>62</v>
      </c>
      <c r="O22" s="8">
        <f t="shared" si="0"/>
        <v>83.568</v>
      </c>
      <c r="P22" s="8">
        <f t="shared" si="1"/>
        <v>83.3976</v>
      </c>
      <c r="Q22" s="8">
        <f t="shared" si="2"/>
        <v>77.6988</v>
      </c>
      <c r="R22" s="18"/>
      <c r="S22" s="18"/>
      <c r="T22" s="18"/>
      <c r="U22" s="18"/>
      <c r="V22" s="8" t="s">
        <v>32</v>
      </c>
      <c r="W22" s="8"/>
      <c r="X22" s="8" t="s">
        <v>42</v>
      </c>
    </row>
    <row r="23" s="1" customFormat="1" ht="24" spans="1:24">
      <c r="A23" s="7">
        <v>17</v>
      </c>
      <c r="B23" s="8" t="s">
        <v>96</v>
      </c>
      <c r="C23" s="8" t="s">
        <v>97</v>
      </c>
      <c r="D23" s="8" t="s">
        <v>98</v>
      </c>
      <c r="E23" s="8" t="s">
        <v>28</v>
      </c>
      <c r="F23" s="8" t="s">
        <v>27</v>
      </c>
      <c r="G23" s="8" t="s">
        <v>28</v>
      </c>
      <c r="H23" s="8" t="s">
        <v>53</v>
      </c>
      <c r="I23" s="8" t="s">
        <v>54</v>
      </c>
      <c r="J23" s="8" t="s">
        <v>99</v>
      </c>
      <c r="K23" s="8">
        <v>87</v>
      </c>
      <c r="L23" s="8">
        <v>60</v>
      </c>
      <c r="M23" s="8">
        <v>87.57</v>
      </c>
      <c r="N23" s="8">
        <v>60</v>
      </c>
      <c r="O23" s="8">
        <f t="shared" si="0"/>
        <v>82.056</v>
      </c>
      <c r="P23" s="8">
        <f t="shared" si="1"/>
        <v>83.5392</v>
      </c>
      <c r="Q23" s="8">
        <f t="shared" si="2"/>
        <v>77.4696</v>
      </c>
      <c r="R23" s="18"/>
      <c r="S23" s="18"/>
      <c r="T23" s="18"/>
      <c r="U23" s="18"/>
      <c r="V23" s="8" t="s">
        <v>32</v>
      </c>
      <c r="W23" s="8"/>
      <c r="X23" s="8" t="s">
        <v>42</v>
      </c>
    </row>
    <row r="24" s="1" customFormat="1" ht="24" spans="1:24">
      <c r="A24" s="7">
        <v>18</v>
      </c>
      <c r="B24" s="8" t="s">
        <v>100</v>
      </c>
      <c r="C24" s="8" t="s">
        <v>101</v>
      </c>
      <c r="D24" s="8" t="s">
        <v>102</v>
      </c>
      <c r="E24" s="8" t="s">
        <v>28</v>
      </c>
      <c r="F24" s="8" t="s">
        <v>27</v>
      </c>
      <c r="G24" s="8" t="s">
        <v>28</v>
      </c>
      <c r="H24" s="8" t="s">
        <v>39</v>
      </c>
      <c r="I24" s="8" t="s">
        <v>40</v>
      </c>
      <c r="J24" s="8" t="s">
        <v>103</v>
      </c>
      <c r="K24" s="8">
        <v>89</v>
      </c>
      <c r="L24" s="8">
        <v>90</v>
      </c>
      <c r="M24" s="8">
        <v>85</v>
      </c>
      <c r="N24" s="8">
        <v>60</v>
      </c>
      <c r="O24" s="8">
        <f t="shared" si="0"/>
        <v>83</v>
      </c>
      <c r="P24" s="8">
        <f t="shared" si="1"/>
        <v>84.8</v>
      </c>
      <c r="Q24" s="8">
        <f t="shared" si="2"/>
        <v>77.3</v>
      </c>
      <c r="R24" s="18"/>
      <c r="S24" s="18"/>
      <c r="T24" s="18"/>
      <c r="U24" s="18"/>
      <c r="V24" s="8" t="s">
        <v>32</v>
      </c>
      <c r="W24" s="8"/>
      <c r="X24" s="8" t="s">
        <v>42</v>
      </c>
    </row>
    <row r="25" s="1" customFormat="1" ht="24" spans="1:24">
      <c r="A25" s="7">
        <v>19</v>
      </c>
      <c r="B25" s="8" t="s">
        <v>104</v>
      </c>
      <c r="C25" s="8" t="s">
        <v>105</v>
      </c>
      <c r="D25" s="8" t="s">
        <v>106</v>
      </c>
      <c r="E25" s="8" t="s">
        <v>28</v>
      </c>
      <c r="F25" s="8" t="s">
        <v>27</v>
      </c>
      <c r="G25" s="8" t="s">
        <v>28</v>
      </c>
      <c r="H25" s="8" t="s">
        <v>53</v>
      </c>
      <c r="I25" s="8" t="s">
        <v>54</v>
      </c>
      <c r="J25" s="8" t="s">
        <v>107</v>
      </c>
      <c r="K25" s="8">
        <v>89</v>
      </c>
      <c r="L25" s="8">
        <v>60</v>
      </c>
      <c r="M25" s="8">
        <v>86</v>
      </c>
      <c r="N25" s="8">
        <v>60</v>
      </c>
      <c r="O25" s="8">
        <f t="shared" si="0"/>
        <v>80.8</v>
      </c>
      <c r="P25" s="8">
        <f t="shared" si="1"/>
        <v>83.26</v>
      </c>
      <c r="Q25" s="8">
        <f t="shared" si="2"/>
        <v>77.03</v>
      </c>
      <c r="R25" s="18"/>
      <c r="S25" s="18"/>
      <c r="T25" s="18"/>
      <c r="U25" s="18"/>
      <c r="V25" s="8" t="s">
        <v>32</v>
      </c>
      <c r="W25" s="8"/>
      <c r="X25" s="8" t="s">
        <v>42</v>
      </c>
    </row>
    <row r="26" s="1" customFormat="1" ht="24" spans="1:24">
      <c r="A26" s="7">
        <v>20</v>
      </c>
      <c r="B26" s="8" t="s">
        <v>108</v>
      </c>
      <c r="C26" s="8" t="s">
        <v>109</v>
      </c>
      <c r="D26" s="8" t="s">
        <v>110</v>
      </c>
      <c r="E26" s="8" t="s">
        <v>28</v>
      </c>
      <c r="F26" s="8" t="s">
        <v>27</v>
      </c>
      <c r="G26" s="8" t="s">
        <v>28</v>
      </c>
      <c r="H26" s="8" t="s">
        <v>39</v>
      </c>
      <c r="I26" s="8" t="s">
        <v>40</v>
      </c>
      <c r="J26" s="8" t="s">
        <v>103</v>
      </c>
      <c r="K26" s="8">
        <v>86</v>
      </c>
      <c r="L26" s="8">
        <v>60</v>
      </c>
      <c r="M26" s="8">
        <v>88.33</v>
      </c>
      <c r="N26" s="8">
        <v>60</v>
      </c>
      <c r="O26" s="8">
        <f t="shared" si="0"/>
        <v>82.664</v>
      </c>
      <c r="P26" s="8">
        <f t="shared" si="1"/>
        <v>83.6648</v>
      </c>
      <c r="Q26" s="8">
        <f t="shared" si="2"/>
        <v>76.7324</v>
      </c>
      <c r="R26" s="18"/>
      <c r="S26" s="18"/>
      <c r="T26" s="18"/>
      <c r="U26" s="18"/>
      <c r="V26" s="8" t="s">
        <v>32</v>
      </c>
      <c r="W26" s="8"/>
      <c r="X26" s="8" t="s">
        <v>42</v>
      </c>
    </row>
    <row r="27" s="1" customFormat="1" ht="24" spans="1:24">
      <c r="A27" s="7">
        <v>21</v>
      </c>
      <c r="B27" s="8" t="s">
        <v>111</v>
      </c>
      <c r="C27" s="8" t="s">
        <v>112</v>
      </c>
      <c r="D27" s="8" t="s">
        <v>113</v>
      </c>
      <c r="E27" s="8" t="s">
        <v>28</v>
      </c>
      <c r="F27" s="8" t="s">
        <v>27</v>
      </c>
      <c r="G27" s="8" t="s">
        <v>28</v>
      </c>
      <c r="H27" s="8" t="s">
        <v>53</v>
      </c>
      <c r="I27" s="8" t="s">
        <v>54</v>
      </c>
      <c r="J27" s="8" t="s">
        <v>114</v>
      </c>
      <c r="K27" s="8">
        <v>84</v>
      </c>
      <c r="L27" s="8">
        <v>60</v>
      </c>
      <c r="M27" s="8">
        <v>87.33</v>
      </c>
      <c r="N27" s="8">
        <v>63</v>
      </c>
      <c r="O27" s="8">
        <f t="shared" si="0"/>
        <v>82.164</v>
      </c>
      <c r="P27" s="8">
        <f t="shared" si="1"/>
        <v>82.7148</v>
      </c>
      <c r="Q27" s="8">
        <f t="shared" si="2"/>
        <v>76.5574</v>
      </c>
      <c r="R27" s="18"/>
      <c r="S27" s="18"/>
      <c r="T27" s="18"/>
      <c r="U27" s="18"/>
      <c r="V27" s="8" t="s">
        <v>32</v>
      </c>
      <c r="W27" s="8"/>
      <c r="X27" s="8" t="s">
        <v>42</v>
      </c>
    </row>
    <row r="28" s="1" customFormat="1" ht="24" spans="1:24">
      <c r="A28" s="7">
        <v>22</v>
      </c>
      <c r="B28" s="8" t="s">
        <v>115</v>
      </c>
      <c r="C28" s="8" t="s">
        <v>116</v>
      </c>
      <c r="D28" s="8" t="s">
        <v>27</v>
      </c>
      <c r="E28" s="8" t="s">
        <v>28</v>
      </c>
      <c r="F28" s="8" t="s">
        <v>27</v>
      </c>
      <c r="G28" s="8" t="s">
        <v>28</v>
      </c>
      <c r="H28" s="8" t="s">
        <v>39</v>
      </c>
      <c r="I28" s="8" t="s">
        <v>40</v>
      </c>
      <c r="J28" s="8" t="s">
        <v>117</v>
      </c>
      <c r="K28" s="8">
        <v>79</v>
      </c>
      <c r="L28" s="8">
        <v>90</v>
      </c>
      <c r="M28" s="8">
        <v>81.43</v>
      </c>
      <c r="N28" s="8">
        <v>63</v>
      </c>
      <c r="O28" s="8">
        <f t="shared" si="0"/>
        <v>80.444</v>
      </c>
      <c r="P28" s="8">
        <f t="shared" si="1"/>
        <v>80.0108</v>
      </c>
      <c r="Q28" s="8">
        <f t="shared" si="2"/>
        <v>76.5054</v>
      </c>
      <c r="R28" s="18"/>
      <c r="S28" s="18"/>
      <c r="T28" s="18"/>
      <c r="U28" s="18"/>
      <c r="V28" s="8" t="s">
        <v>32</v>
      </c>
      <c r="W28" s="8"/>
      <c r="X28" s="8" t="s">
        <v>42</v>
      </c>
    </row>
    <row r="29" s="1" customFormat="1" ht="24" spans="1:24">
      <c r="A29" s="7">
        <v>23</v>
      </c>
      <c r="B29" s="8" t="s">
        <v>118</v>
      </c>
      <c r="C29" s="8" t="s">
        <v>119</v>
      </c>
      <c r="D29" s="8" t="s">
        <v>27</v>
      </c>
      <c r="E29" s="8" t="s">
        <v>28</v>
      </c>
      <c r="F29" s="8" t="s">
        <v>27</v>
      </c>
      <c r="G29" s="8" t="s">
        <v>28</v>
      </c>
      <c r="H29" s="8" t="s">
        <v>53</v>
      </c>
      <c r="I29" s="8" t="s">
        <v>54</v>
      </c>
      <c r="J29" s="8" t="s">
        <v>117</v>
      </c>
      <c r="K29" s="8">
        <v>73</v>
      </c>
      <c r="L29" s="8">
        <v>60</v>
      </c>
      <c r="M29" s="8">
        <v>84.29</v>
      </c>
      <c r="N29" s="8">
        <v>62</v>
      </c>
      <c r="O29" s="8">
        <f t="shared" si="0"/>
        <v>79.632</v>
      </c>
      <c r="P29" s="8">
        <f t="shared" si="1"/>
        <v>77.6424</v>
      </c>
      <c r="Q29" s="8">
        <f t="shared" si="2"/>
        <v>75.3212</v>
      </c>
      <c r="R29" s="18"/>
      <c r="S29" s="18"/>
      <c r="T29" s="18"/>
      <c r="U29" s="18"/>
      <c r="V29" s="8" t="s">
        <v>32</v>
      </c>
      <c r="W29" s="8"/>
      <c r="X29" s="8" t="s">
        <v>42</v>
      </c>
    </row>
    <row r="30" s="1" customFormat="1" ht="24" spans="1:24">
      <c r="A30" s="7">
        <v>24</v>
      </c>
      <c r="B30" s="8" t="s">
        <v>120</v>
      </c>
      <c r="C30" s="8" t="s">
        <v>121</v>
      </c>
      <c r="D30" s="8" t="s">
        <v>122</v>
      </c>
      <c r="E30" s="8" t="s">
        <v>28</v>
      </c>
      <c r="F30" s="8" t="s">
        <v>27</v>
      </c>
      <c r="G30" s="8" t="s">
        <v>28</v>
      </c>
      <c r="H30" s="8" t="s">
        <v>45</v>
      </c>
      <c r="I30" s="8" t="s">
        <v>46</v>
      </c>
      <c r="J30" s="8" t="s">
        <v>123</v>
      </c>
      <c r="K30" s="8">
        <v>78</v>
      </c>
      <c r="L30" s="8">
        <v>70</v>
      </c>
      <c r="M30" s="8">
        <v>83.43</v>
      </c>
      <c r="N30" s="8">
        <v>60</v>
      </c>
      <c r="O30" s="8">
        <f t="shared" si="0"/>
        <v>79.744</v>
      </c>
      <c r="P30" s="8">
        <f t="shared" si="1"/>
        <v>79.2208</v>
      </c>
      <c r="Q30" s="8">
        <f t="shared" si="2"/>
        <v>75.2104</v>
      </c>
      <c r="R30" s="18"/>
      <c r="S30" s="18"/>
      <c r="T30" s="18"/>
      <c r="U30" s="18"/>
      <c r="V30" s="8" t="s">
        <v>124</v>
      </c>
      <c r="W30" s="8"/>
      <c r="X30" s="8" t="s">
        <v>42</v>
      </c>
    </row>
    <row r="31" s="1" customFormat="1" ht="24" spans="1:24">
      <c r="A31" s="7">
        <v>25</v>
      </c>
      <c r="B31" s="8" t="s">
        <v>125</v>
      </c>
      <c r="C31" s="8" t="s">
        <v>126</v>
      </c>
      <c r="D31" s="8" t="s">
        <v>127</v>
      </c>
      <c r="E31" s="8" t="s">
        <v>28</v>
      </c>
      <c r="F31" s="8" t="s">
        <v>27</v>
      </c>
      <c r="G31" s="8" t="s">
        <v>28</v>
      </c>
      <c r="H31" s="8" t="s">
        <v>53</v>
      </c>
      <c r="I31" s="8" t="s">
        <v>54</v>
      </c>
      <c r="J31" s="8" t="s">
        <v>99</v>
      </c>
      <c r="K31" s="8">
        <v>79</v>
      </c>
      <c r="L31" s="8">
        <v>60</v>
      </c>
      <c r="M31" s="8">
        <v>81.86</v>
      </c>
      <c r="N31" s="8">
        <v>60</v>
      </c>
      <c r="O31" s="8">
        <f t="shared" si="0"/>
        <v>77.488</v>
      </c>
      <c r="P31" s="8">
        <f t="shared" si="1"/>
        <v>77.9416</v>
      </c>
      <c r="Q31" s="8">
        <f t="shared" si="2"/>
        <v>74.6708</v>
      </c>
      <c r="R31" s="18"/>
      <c r="S31" s="18"/>
      <c r="T31" s="18"/>
      <c r="U31" s="18"/>
      <c r="V31" s="8" t="s">
        <v>124</v>
      </c>
      <c r="W31" s="8"/>
      <c r="X31" s="8" t="s">
        <v>42</v>
      </c>
    </row>
    <row r="32" s="1" customFormat="1" ht="24" spans="1:24">
      <c r="A32" s="7">
        <v>26</v>
      </c>
      <c r="B32" s="8" t="s">
        <v>128</v>
      </c>
      <c r="C32" s="8" t="s">
        <v>129</v>
      </c>
      <c r="D32" s="8" t="s">
        <v>130</v>
      </c>
      <c r="E32" s="8" t="s">
        <v>28</v>
      </c>
      <c r="F32" s="8" t="s">
        <v>27</v>
      </c>
      <c r="G32" s="8" t="s">
        <v>28</v>
      </c>
      <c r="H32" s="8" t="s">
        <v>39</v>
      </c>
      <c r="I32" s="8" t="s">
        <v>40</v>
      </c>
      <c r="J32" s="8" t="s">
        <v>99</v>
      </c>
      <c r="K32" s="8">
        <v>75</v>
      </c>
      <c r="L32" s="8">
        <v>60</v>
      </c>
      <c r="M32" s="8">
        <v>69.29</v>
      </c>
      <c r="N32" s="8">
        <v>60</v>
      </c>
      <c r="O32" s="8">
        <f t="shared" si="0"/>
        <v>67.432</v>
      </c>
      <c r="P32" s="8">
        <f t="shared" si="1"/>
        <v>69.7024</v>
      </c>
      <c r="Q32" s="8">
        <f t="shared" si="2"/>
        <v>70.5512</v>
      </c>
      <c r="R32" s="18"/>
      <c r="S32" s="18"/>
      <c r="T32" s="18"/>
      <c r="U32" s="18"/>
      <c r="V32" s="8" t="s">
        <v>124</v>
      </c>
      <c r="W32" s="8"/>
      <c r="X32" s="8" t="s">
        <v>42</v>
      </c>
    </row>
    <row r="33" s="1" customFormat="1" spans="1:2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4"/>
      <c r="M33" s="7"/>
      <c r="N33" s="7"/>
      <c r="O33" s="15"/>
      <c r="P33" s="15"/>
      <c r="Q33" s="15"/>
      <c r="R33" s="7"/>
      <c r="S33" s="7"/>
      <c r="T33" s="7"/>
      <c r="U33" s="17"/>
      <c r="V33" s="19"/>
      <c r="W33" s="20"/>
      <c r="X33" s="17"/>
    </row>
    <row r="34" s="1" customFormat="1" spans="1:2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4"/>
      <c r="M34" s="7"/>
      <c r="N34" s="7"/>
      <c r="O34" s="15"/>
      <c r="P34" s="15"/>
      <c r="Q34" s="15"/>
      <c r="R34" s="7"/>
      <c r="S34" s="7"/>
      <c r="T34" s="7"/>
      <c r="U34" s="17"/>
      <c r="V34" s="19"/>
      <c r="W34" s="20"/>
      <c r="X34" s="17"/>
    </row>
    <row r="35" s="1" customFormat="1" spans="1:2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4"/>
      <c r="M35" s="16"/>
      <c r="N35" s="16"/>
      <c r="O35" s="15"/>
      <c r="P35" s="15"/>
      <c r="Q35" s="15"/>
      <c r="R35" s="7"/>
      <c r="S35" s="7"/>
      <c r="T35" s="7"/>
      <c r="U35" s="17"/>
      <c r="V35" s="19"/>
      <c r="W35" s="20"/>
      <c r="X35" s="17"/>
    </row>
    <row r="36" s="1" customFormat="1" spans="1:2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6"/>
      <c r="M36" s="16"/>
      <c r="N36" s="16"/>
      <c r="O36" s="15"/>
      <c r="P36" s="15"/>
      <c r="Q36" s="15"/>
      <c r="R36" s="7"/>
      <c r="S36" s="7"/>
      <c r="T36" s="7"/>
      <c r="U36" s="17"/>
      <c r="V36" s="19"/>
      <c r="W36" s="20"/>
      <c r="X36" s="17"/>
    </row>
    <row r="37" s="1" customFormat="1" spans="1:2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4"/>
      <c r="M37" s="16"/>
      <c r="N37" s="16"/>
      <c r="O37" s="15"/>
      <c r="P37" s="15"/>
      <c r="Q37" s="15"/>
      <c r="R37" s="7"/>
      <c r="S37" s="7"/>
      <c r="T37" s="7"/>
      <c r="U37" s="17"/>
      <c r="V37" s="19"/>
      <c r="W37" s="20"/>
      <c r="X37" s="17"/>
    </row>
    <row r="38" s="1" customFormat="1" spans="1:2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6"/>
      <c r="M38" s="16"/>
      <c r="N38" s="16"/>
      <c r="O38" s="15"/>
      <c r="P38" s="15"/>
      <c r="Q38" s="15"/>
      <c r="R38" s="7"/>
      <c r="S38" s="7"/>
      <c r="T38" s="7"/>
      <c r="U38" s="17"/>
      <c r="V38" s="19"/>
      <c r="W38" s="20"/>
      <c r="X38" s="17"/>
    </row>
    <row r="39" s="1" customFormat="1" spans="1:2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6"/>
      <c r="M39" s="16"/>
      <c r="N39" s="16"/>
      <c r="O39" s="15"/>
      <c r="P39" s="15"/>
      <c r="Q39" s="15"/>
      <c r="R39" s="7"/>
      <c r="S39" s="7"/>
      <c r="T39" s="7"/>
      <c r="U39" s="17"/>
      <c r="V39" s="19"/>
      <c r="W39" s="20"/>
      <c r="X39" s="17"/>
    </row>
    <row r="40" s="1" customFormat="1" spans="1:2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5"/>
      <c r="P40" s="15"/>
      <c r="Q40" s="15"/>
      <c r="R40" s="7"/>
      <c r="S40" s="7"/>
      <c r="T40" s="7"/>
      <c r="U40" s="17"/>
      <c r="V40" s="19"/>
      <c r="W40" s="20"/>
      <c r="X40" s="17"/>
    </row>
    <row r="41" s="1" customFormat="1" spans="1:2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6"/>
      <c r="M41" s="16"/>
      <c r="N41" s="16"/>
      <c r="O41" s="15"/>
      <c r="P41" s="15"/>
      <c r="Q41" s="15"/>
      <c r="R41" s="7"/>
      <c r="S41" s="7"/>
      <c r="T41" s="7"/>
      <c r="U41" s="17"/>
      <c r="V41" s="19"/>
      <c r="W41" s="20"/>
      <c r="X41" s="17"/>
    </row>
    <row r="42" s="1" customFormat="1" spans="1:2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4"/>
      <c r="M42" s="16"/>
      <c r="N42" s="16"/>
      <c r="O42" s="15"/>
      <c r="P42" s="15"/>
      <c r="Q42" s="15"/>
      <c r="R42" s="7"/>
      <c r="S42" s="7"/>
      <c r="T42" s="7"/>
      <c r="U42" s="17"/>
      <c r="V42" s="19"/>
      <c r="W42" s="20"/>
      <c r="X42" s="17"/>
    </row>
    <row r="43" s="1" customFormat="1" spans="1:2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15"/>
      <c r="P43" s="15"/>
      <c r="Q43" s="15"/>
      <c r="R43" s="7"/>
      <c r="S43" s="7"/>
      <c r="T43" s="7"/>
      <c r="U43" s="17"/>
      <c r="V43" s="19"/>
      <c r="W43" s="20"/>
      <c r="X43" s="17"/>
    </row>
    <row r="44" s="1" customFormat="1" spans="1:2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5"/>
      <c r="P44" s="15"/>
      <c r="Q44" s="15"/>
      <c r="R44" s="7"/>
      <c r="S44" s="7"/>
      <c r="T44" s="7"/>
      <c r="U44" s="17"/>
      <c r="V44" s="19"/>
      <c r="W44" s="20"/>
      <c r="X44" s="17"/>
    </row>
    <row r="45" s="1" customFormat="1" spans="1:2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4"/>
      <c r="M45" s="16"/>
      <c r="N45" s="16"/>
      <c r="O45" s="15"/>
      <c r="P45" s="15"/>
      <c r="Q45" s="15"/>
      <c r="R45" s="7"/>
      <c r="S45" s="7"/>
      <c r="T45" s="7"/>
      <c r="U45" s="17"/>
      <c r="V45" s="19"/>
      <c r="W45" s="20"/>
      <c r="X45" s="17"/>
    </row>
    <row r="46" s="1" customFormat="1" spans="1:2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5"/>
      <c r="P46" s="15"/>
      <c r="Q46" s="15"/>
      <c r="R46" s="7"/>
      <c r="S46" s="7"/>
      <c r="T46" s="7"/>
      <c r="U46" s="17"/>
      <c r="V46" s="19"/>
      <c r="W46" s="20"/>
      <c r="X46" s="17"/>
    </row>
    <row r="47" s="1" customFormat="1" spans="1:2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4"/>
      <c r="M47" s="16"/>
      <c r="N47" s="16"/>
      <c r="O47" s="15"/>
      <c r="P47" s="15"/>
      <c r="Q47" s="15"/>
      <c r="R47" s="7"/>
      <c r="S47" s="7"/>
      <c r="T47" s="7"/>
      <c r="U47" s="17"/>
      <c r="V47" s="19"/>
      <c r="W47" s="20"/>
      <c r="X47" s="17"/>
    </row>
    <row r="48" s="1" customFormat="1" spans="1:2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5"/>
      <c r="P48" s="15"/>
      <c r="Q48" s="15"/>
      <c r="R48" s="7"/>
      <c r="S48" s="7"/>
      <c r="T48" s="7"/>
      <c r="U48" s="17"/>
      <c r="V48" s="19"/>
      <c r="W48" s="20"/>
      <c r="X48" s="17"/>
    </row>
    <row r="49" s="1" customFormat="1" spans="1:2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16"/>
      <c r="M49" s="16"/>
      <c r="N49" s="16"/>
      <c r="O49" s="15"/>
      <c r="P49" s="15"/>
      <c r="Q49" s="15"/>
      <c r="R49" s="7"/>
      <c r="S49" s="7"/>
      <c r="T49" s="7"/>
      <c r="U49" s="17"/>
      <c r="V49" s="19"/>
      <c r="W49" s="20"/>
      <c r="X49" s="17"/>
    </row>
    <row r="50" s="1" customFormat="1" spans="1:2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14"/>
      <c r="M50" s="16"/>
      <c r="N50" s="16"/>
      <c r="O50" s="15"/>
      <c r="P50" s="15"/>
      <c r="Q50" s="15"/>
      <c r="R50" s="7"/>
      <c r="S50" s="7"/>
      <c r="T50" s="7"/>
      <c r="U50" s="17"/>
      <c r="V50" s="19"/>
      <c r="W50" s="20"/>
      <c r="X50" s="17"/>
    </row>
    <row r="51" s="1" customFormat="1" spans="1:2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14"/>
      <c r="M51" s="7"/>
      <c r="N51" s="7"/>
      <c r="O51" s="15"/>
      <c r="P51" s="15"/>
      <c r="Q51" s="15"/>
      <c r="R51" s="7"/>
      <c r="S51" s="7"/>
      <c r="T51" s="7"/>
      <c r="U51" s="17"/>
      <c r="V51" s="19"/>
      <c r="W51" s="20"/>
      <c r="X51" s="17"/>
    </row>
    <row r="52" s="1" customFormat="1" spans="1:2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14"/>
      <c r="M52" s="7"/>
      <c r="N52" s="7"/>
      <c r="O52" s="15"/>
      <c r="P52" s="15"/>
      <c r="Q52" s="15"/>
      <c r="R52" s="7"/>
      <c r="S52" s="7"/>
      <c r="T52" s="7"/>
      <c r="U52" s="17"/>
      <c r="V52" s="19"/>
      <c r="W52" s="20"/>
      <c r="X52" s="17"/>
    </row>
    <row r="53" s="1" customFormat="1" spans="1:2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5"/>
      <c r="P53" s="15"/>
      <c r="Q53" s="15"/>
      <c r="R53" s="7"/>
      <c r="S53" s="7"/>
      <c r="T53" s="7"/>
      <c r="U53" s="17"/>
      <c r="V53" s="19"/>
      <c r="W53" s="20"/>
      <c r="X53" s="17"/>
    </row>
    <row r="54" s="1" customFormat="1" spans="1:2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14"/>
      <c r="M54" s="16"/>
      <c r="N54" s="16"/>
      <c r="O54" s="15"/>
      <c r="P54" s="15"/>
      <c r="Q54" s="15"/>
      <c r="R54" s="7"/>
      <c r="S54" s="7"/>
      <c r="T54" s="7"/>
      <c r="U54" s="17"/>
      <c r="V54" s="19"/>
      <c r="W54" s="20"/>
      <c r="X54" s="17"/>
    </row>
    <row r="55" s="1" customFormat="1" spans="1:2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5"/>
      <c r="P55" s="15"/>
      <c r="Q55" s="15"/>
      <c r="R55" s="7"/>
      <c r="S55" s="7"/>
      <c r="T55" s="7"/>
      <c r="U55" s="17"/>
      <c r="V55" s="19"/>
      <c r="W55" s="20"/>
      <c r="X55" s="17"/>
    </row>
    <row r="56" s="1" customFormat="1" spans="1:2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5"/>
      <c r="P56" s="15"/>
      <c r="Q56" s="15"/>
      <c r="R56" s="7"/>
      <c r="S56" s="7"/>
      <c r="T56" s="7"/>
      <c r="U56" s="17"/>
      <c r="V56" s="19"/>
      <c r="W56" s="20"/>
      <c r="X56" s="17"/>
    </row>
    <row r="57" s="1" customFormat="1" spans="1:2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16"/>
      <c r="M57" s="16"/>
      <c r="N57" s="16"/>
      <c r="O57" s="15"/>
      <c r="P57" s="15"/>
      <c r="Q57" s="15"/>
      <c r="R57" s="7"/>
      <c r="S57" s="7"/>
      <c r="T57" s="7"/>
      <c r="U57" s="17"/>
      <c r="V57" s="19"/>
      <c r="W57" s="20"/>
      <c r="X57" s="17"/>
    </row>
    <row r="58" s="1" customFormat="1" spans="1:2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14"/>
      <c r="M58" s="16"/>
      <c r="N58" s="16"/>
      <c r="O58" s="15"/>
      <c r="P58" s="15"/>
      <c r="Q58" s="15"/>
      <c r="R58" s="7"/>
      <c r="S58" s="7"/>
      <c r="T58" s="7"/>
      <c r="U58" s="17"/>
      <c r="V58" s="19"/>
      <c r="W58" s="20"/>
      <c r="X58" s="17"/>
    </row>
    <row r="59" s="1" customFormat="1" spans="1:2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14"/>
      <c r="M59" s="16"/>
      <c r="N59" s="16"/>
      <c r="O59" s="15"/>
      <c r="P59" s="15"/>
      <c r="Q59" s="15"/>
      <c r="R59" s="7"/>
      <c r="S59" s="7"/>
      <c r="T59" s="7"/>
      <c r="U59" s="17"/>
      <c r="V59" s="19"/>
      <c r="W59" s="20"/>
      <c r="X59" s="17"/>
    </row>
    <row r="60" s="1" customFormat="1" spans="1:2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16"/>
      <c r="M60" s="16"/>
      <c r="N60" s="16"/>
      <c r="O60" s="15"/>
      <c r="P60" s="15"/>
      <c r="Q60" s="15"/>
      <c r="R60" s="7"/>
      <c r="S60" s="7"/>
      <c r="T60" s="7"/>
      <c r="U60" s="17"/>
      <c r="V60" s="19"/>
      <c r="W60" s="20"/>
      <c r="X60" s="17"/>
    </row>
    <row r="61" s="1" customFormat="1" spans="1:2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14"/>
      <c r="M61" s="16"/>
      <c r="N61" s="16"/>
      <c r="O61" s="15"/>
      <c r="P61" s="15"/>
      <c r="Q61" s="15"/>
      <c r="R61" s="7"/>
      <c r="S61" s="7"/>
      <c r="T61" s="7"/>
      <c r="U61" s="17"/>
      <c r="V61" s="19"/>
      <c r="W61" s="20"/>
      <c r="X61" s="17"/>
    </row>
    <row r="62" s="1" customFormat="1" spans="1:2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14"/>
      <c r="M62" s="16"/>
      <c r="N62" s="16"/>
      <c r="O62" s="15"/>
      <c r="P62" s="15"/>
      <c r="Q62" s="15"/>
      <c r="R62" s="7"/>
      <c r="S62" s="7"/>
      <c r="T62" s="7"/>
      <c r="U62" s="17"/>
      <c r="V62" s="19"/>
      <c r="W62" s="20"/>
      <c r="X62" s="17"/>
    </row>
    <row r="63" s="1" customFormat="1" spans="1:2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14"/>
      <c r="M63" s="7"/>
      <c r="N63" s="7"/>
      <c r="O63" s="15"/>
      <c r="P63" s="15"/>
      <c r="Q63" s="15"/>
      <c r="R63" s="7"/>
      <c r="S63" s="7"/>
      <c r="T63" s="7"/>
      <c r="U63" s="17"/>
      <c r="V63" s="19"/>
      <c r="W63" s="20"/>
      <c r="X63" s="17"/>
    </row>
    <row r="64" s="1" customFormat="1" spans="1:2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5"/>
      <c r="P64" s="15"/>
      <c r="Q64" s="15"/>
      <c r="R64" s="7"/>
      <c r="S64" s="7"/>
      <c r="T64" s="7"/>
      <c r="U64" s="17"/>
      <c r="V64" s="19"/>
      <c r="W64" s="20"/>
      <c r="X64" s="17"/>
    </row>
    <row r="65" s="1" customFormat="1" spans="1:2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14"/>
      <c r="M65" s="16"/>
      <c r="N65" s="16"/>
      <c r="O65" s="15"/>
      <c r="P65" s="15"/>
      <c r="Q65" s="15"/>
      <c r="R65" s="7"/>
      <c r="S65" s="7"/>
      <c r="T65" s="7"/>
      <c r="U65" s="17"/>
      <c r="V65" s="19"/>
      <c r="W65" s="20"/>
      <c r="X65" s="17"/>
    </row>
    <row r="66" s="1" customFormat="1" spans="1:2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14"/>
      <c r="M66" s="7"/>
      <c r="N66" s="7"/>
      <c r="O66" s="15"/>
      <c r="P66" s="15"/>
      <c r="Q66" s="15"/>
      <c r="R66" s="7"/>
      <c r="S66" s="7"/>
      <c r="T66" s="7"/>
      <c r="U66" s="17"/>
      <c r="V66" s="19"/>
      <c r="W66" s="20"/>
      <c r="X66" s="17"/>
    </row>
    <row r="67" s="1" customFormat="1" spans="1:2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16"/>
      <c r="M67" s="16"/>
      <c r="N67" s="16"/>
      <c r="O67" s="15"/>
      <c r="P67" s="15"/>
      <c r="Q67" s="15"/>
      <c r="R67" s="7"/>
      <c r="S67" s="7"/>
      <c r="T67" s="7"/>
      <c r="U67" s="17"/>
      <c r="V67" s="19"/>
      <c r="W67" s="20"/>
      <c r="X67" s="17"/>
    </row>
    <row r="68" s="1" customFormat="1" spans="1:2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14"/>
      <c r="M68" s="16"/>
      <c r="N68" s="16"/>
      <c r="O68" s="15"/>
      <c r="P68" s="15"/>
      <c r="Q68" s="15"/>
      <c r="R68" s="7"/>
      <c r="S68" s="7"/>
      <c r="T68" s="7"/>
      <c r="U68" s="17"/>
      <c r="V68" s="19"/>
      <c r="W68" s="20"/>
      <c r="X68" s="17"/>
    </row>
    <row r="69" s="1" customFormat="1" spans="1:2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16"/>
      <c r="M69" s="16"/>
      <c r="N69" s="16"/>
      <c r="O69" s="15"/>
      <c r="P69" s="15"/>
      <c r="Q69" s="15"/>
      <c r="R69" s="7"/>
      <c r="S69" s="7"/>
      <c r="T69" s="7"/>
      <c r="U69" s="17"/>
      <c r="V69" s="19"/>
      <c r="W69" s="20"/>
      <c r="X69" s="17"/>
    </row>
    <row r="70" s="1" customFormat="1" spans="1:2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14"/>
      <c r="M70" s="7"/>
      <c r="N70" s="7"/>
      <c r="O70" s="15"/>
      <c r="P70" s="15"/>
      <c r="Q70" s="15"/>
      <c r="R70" s="7"/>
      <c r="S70" s="7"/>
      <c r="T70" s="7"/>
      <c r="U70" s="17"/>
      <c r="V70" s="19"/>
      <c r="W70" s="20"/>
      <c r="X70" s="17"/>
    </row>
    <row r="71" s="1" customFormat="1" spans="1:2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14"/>
      <c r="M71" s="7"/>
      <c r="N71" s="7"/>
      <c r="O71" s="15"/>
      <c r="P71" s="15"/>
      <c r="Q71" s="15"/>
      <c r="R71" s="7"/>
      <c r="S71" s="7"/>
      <c r="T71" s="7"/>
      <c r="U71" s="17"/>
      <c r="V71" s="19"/>
      <c r="W71" s="20"/>
      <c r="X71" s="17"/>
    </row>
    <row r="72" s="1" customFormat="1" spans="1:2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14"/>
      <c r="M72" s="7"/>
      <c r="N72" s="7"/>
      <c r="O72" s="15"/>
      <c r="P72" s="15"/>
      <c r="Q72" s="15"/>
      <c r="R72" s="7"/>
      <c r="S72" s="7"/>
      <c r="T72" s="7"/>
      <c r="U72" s="17"/>
      <c r="V72" s="19"/>
      <c r="W72" s="20"/>
      <c r="X72" s="17"/>
    </row>
    <row r="73" s="1" customFormat="1" spans="1:2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14"/>
      <c r="M73" s="7"/>
      <c r="N73" s="7"/>
      <c r="O73" s="15"/>
      <c r="P73" s="15"/>
      <c r="Q73" s="15"/>
      <c r="R73" s="7"/>
      <c r="S73" s="7"/>
      <c r="T73" s="7"/>
      <c r="U73" s="17"/>
      <c r="V73" s="19"/>
      <c r="W73" s="20"/>
      <c r="X73" s="17"/>
    </row>
    <row r="74" s="1" customFormat="1" spans="1:2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14"/>
      <c r="M74" s="16"/>
      <c r="N74" s="16"/>
      <c r="O74" s="15"/>
      <c r="P74" s="15"/>
      <c r="Q74" s="15"/>
      <c r="R74" s="7"/>
      <c r="S74" s="7"/>
      <c r="T74" s="7"/>
      <c r="U74" s="17"/>
      <c r="V74" s="19"/>
      <c r="W74" s="20"/>
      <c r="X74" s="17"/>
    </row>
    <row r="75" s="1" customFormat="1" spans="1:2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5"/>
      <c r="P75" s="15"/>
      <c r="Q75" s="15"/>
      <c r="R75" s="7"/>
      <c r="S75" s="7"/>
      <c r="T75" s="7"/>
      <c r="U75" s="17"/>
      <c r="V75" s="19"/>
      <c r="W75" s="20"/>
      <c r="X75" s="17"/>
    </row>
    <row r="76" s="1" customFormat="1" spans="1:2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16"/>
      <c r="M76" s="16"/>
      <c r="N76" s="16"/>
      <c r="O76" s="15"/>
      <c r="P76" s="15"/>
      <c r="Q76" s="15"/>
      <c r="R76" s="7"/>
      <c r="S76" s="7"/>
      <c r="T76" s="7"/>
      <c r="U76" s="17"/>
      <c r="V76" s="19"/>
      <c r="W76" s="20"/>
      <c r="X76" s="17"/>
    </row>
    <row r="77" s="1" customFormat="1" spans="1:2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14"/>
      <c r="M77" s="7"/>
      <c r="N77" s="7"/>
      <c r="O77" s="15"/>
      <c r="P77" s="15"/>
      <c r="Q77" s="15"/>
      <c r="R77" s="7"/>
      <c r="S77" s="7"/>
      <c r="T77" s="7"/>
      <c r="U77" s="17"/>
      <c r="V77" s="19"/>
      <c r="W77" s="20"/>
      <c r="X77" s="17"/>
    </row>
    <row r="78" s="1" customFormat="1" spans="1:2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14"/>
      <c r="M78" s="7"/>
      <c r="N78" s="7"/>
      <c r="O78" s="15"/>
      <c r="P78" s="15"/>
      <c r="Q78" s="15"/>
      <c r="R78" s="7"/>
      <c r="S78" s="7"/>
      <c r="T78" s="7"/>
      <c r="U78" s="17"/>
      <c r="V78" s="19"/>
      <c r="W78" s="20"/>
      <c r="X78" s="17"/>
    </row>
    <row r="79" s="1" customFormat="1" spans="1:2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5"/>
      <c r="P79" s="15"/>
      <c r="Q79" s="15"/>
      <c r="R79" s="7"/>
      <c r="S79" s="7"/>
      <c r="T79" s="7"/>
      <c r="U79" s="17"/>
      <c r="V79" s="19"/>
      <c r="W79" s="20"/>
      <c r="X79" s="17"/>
    </row>
    <row r="80" s="1" customFormat="1" spans="1:2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5"/>
      <c r="P80" s="15"/>
      <c r="Q80" s="15"/>
      <c r="R80" s="7"/>
      <c r="S80" s="7"/>
      <c r="T80" s="7"/>
      <c r="U80" s="17"/>
      <c r="V80" s="19"/>
      <c r="W80" s="20"/>
      <c r="X80" s="17"/>
    </row>
    <row r="81" s="1" customFormat="1" spans="1:2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5"/>
      <c r="P81" s="15"/>
      <c r="Q81" s="15"/>
      <c r="R81" s="7"/>
      <c r="S81" s="7"/>
      <c r="T81" s="7"/>
      <c r="U81" s="17"/>
      <c r="V81" s="19"/>
      <c r="W81" s="20"/>
      <c r="X81" s="17"/>
    </row>
    <row r="82" s="1" customFormat="1" spans="1:2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5"/>
      <c r="P82" s="15"/>
      <c r="Q82" s="15"/>
      <c r="R82" s="7"/>
      <c r="S82" s="7"/>
      <c r="T82" s="7"/>
      <c r="U82" s="17"/>
      <c r="V82" s="19"/>
      <c r="W82" s="20"/>
      <c r="X82" s="17"/>
    </row>
    <row r="83" s="1" customFormat="1" spans="1:2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16"/>
      <c r="M83" s="16"/>
      <c r="N83" s="16"/>
      <c r="O83" s="15"/>
      <c r="P83" s="15"/>
      <c r="Q83" s="15"/>
      <c r="R83" s="7"/>
      <c r="S83" s="7"/>
      <c r="T83" s="7"/>
      <c r="U83" s="17"/>
      <c r="V83" s="19"/>
      <c r="W83" s="20"/>
      <c r="X83" s="17"/>
    </row>
    <row r="84" s="1" customFormat="1" spans="1:2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14"/>
      <c r="M84" s="16"/>
      <c r="N84" s="16"/>
      <c r="O84" s="15"/>
      <c r="P84" s="15"/>
      <c r="Q84" s="15"/>
      <c r="R84" s="7"/>
      <c r="S84" s="7"/>
      <c r="T84" s="7"/>
      <c r="U84" s="17"/>
      <c r="V84" s="19"/>
      <c r="W84" s="15"/>
      <c r="X84" s="17"/>
    </row>
    <row r="85" s="1" customFormat="1" spans="1:2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16"/>
      <c r="M85" s="16"/>
      <c r="N85" s="16"/>
      <c r="O85" s="15"/>
      <c r="P85" s="15"/>
      <c r="Q85" s="15"/>
      <c r="R85" s="7"/>
      <c r="S85" s="7"/>
      <c r="T85" s="7"/>
      <c r="U85" s="17"/>
      <c r="V85" s="19"/>
      <c r="W85" s="20"/>
      <c r="X85" s="17"/>
    </row>
    <row r="86" s="1" customFormat="1" spans="1:2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15"/>
      <c r="P86" s="15"/>
      <c r="Q86" s="15"/>
      <c r="R86" s="7"/>
      <c r="S86" s="7"/>
      <c r="T86" s="7"/>
      <c r="U86" s="17"/>
      <c r="V86" s="19"/>
      <c r="W86" s="20"/>
      <c r="X86" s="17"/>
    </row>
    <row r="87" s="1" customFormat="1" spans="1:2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16"/>
      <c r="M87" s="16"/>
      <c r="N87" s="16"/>
      <c r="O87" s="15"/>
      <c r="P87" s="15"/>
      <c r="Q87" s="15"/>
      <c r="R87" s="7"/>
      <c r="S87" s="7"/>
      <c r="T87" s="7"/>
      <c r="U87" s="17"/>
      <c r="V87" s="19"/>
      <c r="W87" s="20"/>
      <c r="X87" s="17"/>
    </row>
    <row r="88" s="1" customFormat="1" spans="1:2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15"/>
      <c r="P88" s="15"/>
      <c r="Q88" s="15"/>
      <c r="R88" s="7"/>
      <c r="S88" s="7"/>
      <c r="T88" s="7"/>
      <c r="U88" s="17"/>
      <c r="V88" s="19"/>
      <c r="W88" s="20"/>
      <c r="X88" s="17"/>
    </row>
    <row r="89" s="1" customFormat="1" spans="1:2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14"/>
      <c r="M89" s="16"/>
      <c r="N89" s="16"/>
      <c r="O89" s="15"/>
      <c r="P89" s="15"/>
      <c r="Q89" s="15"/>
      <c r="R89" s="7"/>
      <c r="S89" s="7"/>
      <c r="T89" s="7"/>
      <c r="U89" s="17"/>
      <c r="V89" s="19"/>
      <c r="W89" s="20"/>
      <c r="X89" s="17"/>
    </row>
    <row r="90" s="1" customFormat="1" spans="1:2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16"/>
      <c r="M90" s="16"/>
      <c r="N90" s="16"/>
      <c r="O90" s="15"/>
      <c r="P90" s="15"/>
      <c r="Q90" s="15"/>
      <c r="R90" s="7"/>
      <c r="S90" s="7"/>
      <c r="T90" s="7"/>
      <c r="U90" s="17"/>
      <c r="V90" s="19"/>
      <c r="W90" s="20"/>
      <c r="X90" s="17"/>
    </row>
    <row r="91" s="1" customFormat="1" spans="1:2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15"/>
      <c r="P91" s="15"/>
      <c r="Q91" s="15"/>
      <c r="R91" s="7"/>
      <c r="S91" s="7"/>
      <c r="T91" s="7"/>
      <c r="U91" s="17"/>
      <c r="V91" s="19"/>
      <c r="W91" s="20"/>
      <c r="X91" s="17"/>
    </row>
    <row r="92" s="1" customFormat="1" spans="1:2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15"/>
      <c r="P92" s="15"/>
      <c r="Q92" s="15"/>
      <c r="R92" s="7"/>
      <c r="S92" s="7"/>
      <c r="T92" s="7"/>
      <c r="U92" s="17"/>
      <c r="V92" s="19"/>
      <c r="W92" s="20"/>
      <c r="X92" s="17"/>
    </row>
    <row r="93" s="1" customFormat="1" spans="1:2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15"/>
      <c r="P93" s="15"/>
      <c r="Q93" s="15"/>
      <c r="R93" s="7"/>
      <c r="S93" s="7"/>
      <c r="T93" s="7"/>
      <c r="U93" s="17"/>
      <c r="V93" s="19"/>
      <c r="W93" s="19"/>
      <c r="X93" s="17"/>
    </row>
    <row r="94" s="1" customFormat="1" spans="1:2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15"/>
      <c r="P94" s="15"/>
      <c r="Q94" s="15"/>
      <c r="R94" s="7"/>
      <c r="S94" s="7"/>
      <c r="T94" s="7"/>
      <c r="U94" s="17"/>
      <c r="V94" s="19"/>
      <c r="W94" s="19"/>
      <c r="X94" s="17"/>
    </row>
    <row r="95" s="1" customFormat="1" spans="1:2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15"/>
      <c r="P95" s="15"/>
      <c r="Q95" s="15"/>
      <c r="R95" s="7"/>
      <c r="S95" s="7"/>
      <c r="T95" s="7"/>
      <c r="U95" s="17"/>
      <c r="V95" s="19"/>
      <c r="W95" s="20"/>
      <c r="X95" s="17"/>
    </row>
    <row r="96" s="1" customFormat="1" spans="1:2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15"/>
      <c r="P96" s="15"/>
      <c r="Q96" s="15"/>
      <c r="R96" s="7"/>
      <c r="S96" s="7"/>
      <c r="T96" s="7"/>
      <c r="U96" s="17"/>
      <c r="V96" s="19"/>
      <c r="W96" s="20"/>
      <c r="X96" s="17"/>
    </row>
    <row r="97" s="1" customFormat="1" spans="1:2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15"/>
      <c r="P97" s="15"/>
      <c r="Q97" s="15"/>
      <c r="R97" s="7"/>
      <c r="S97" s="7"/>
      <c r="T97" s="7"/>
      <c r="U97" s="17"/>
      <c r="V97" s="19"/>
      <c r="W97" s="20"/>
      <c r="X97" s="17"/>
    </row>
    <row r="98" s="1" customFormat="1" spans="1:2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15"/>
      <c r="P98" s="15"/>
      <c r="Q98" s="15"/>
      <c r="R98" s="7"/>
      <c r="S98" s="7"/>
      <c r="T98" s="7"/>
      <c r="U98" s="17"/>
      <c r="V98" s="19"/>
      <c r="W98" s="20"/>
      <c r="X98" s="17"/>
    </row>
    <row r="99" s="1" customFormat="1" spans="1:2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15"/>
      <c r="P99" s="15"/>
      <c r="Q99" s="15"/>
      <c r="R99" s="7"/>
      <c r="S99" s="7"/>
      <c r="T99" s="7"/>
      <c r="U99" s="17"/>
      <c r="V99" s="19"/>
      <c r="W99" s="20"/>
      <c r="X99" s="17"/>
    </row>
    <row r="100" s="1" customFormat="1" spans="1:2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15"/>
      <c r="P100" s="15"/>
      <c r="Q100" s="15"/>
      <c r="R100" s="7"/>
      <c r="S100" s="7"/>
      <c r="T100" s="7"/>
      <c r="U100" s="17"/>
      <c r="V100" s="19"/>
      <c r="W100" s="20"/>
      <c r="X100" s="17"/>
    </row>
    <row r="101" s="1" customFormat="1" spans="1:2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15"/>
      <c r="P101" s="15"/>
      <c r="Q101" s="15"/>
      <c r="R101" s="7"/>
      <c r="S101" s="7"/>
      <c r="T101" s="7"/>
      <c r="U101" s="17"/>
      <c r="V101" s="19"/>
      <c r="W101" s="20"/>
      <c r="X101" s="17"/>
    </row>
    <row r="102" s="1" customFormat="1" spans="1:2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15"/>
      <c r="P102" s="15"/>
      <c r="Q102" s="15"/>
      <c r="R102" s="7"/>
      <c r="S102" s="7"/>
      <c r="T102" s="7"/>
      <c r="U102" s="17"/>
      <c r="V102" s="19"/>
      <c r="W102" s="20"/>
      <c r="X102" s="17"/>
    </row>
    <row r="103" s="1" customFormat="1" spans="1:2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15"/>
      <c r="P103" s="15"/>
      <c r="Q103" s="15"/>
      <c r="R103" s="7"/>
      <c r="S103" s="7"/>
      <c r="T103" s="7"/>
      <c r="U103" s="17"/>
      <c r="V103" s="19"/>
      <c r="W103" s="20"/>
      <c r="X103" s="17"/>
    </row>
    <row r="104" s="1" customFormat="1" spans="1:2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15"/>
      <c r="P104" s="15"/>
      <c r="Q104" s="15"/>
      <c r="R104" s="7"/>
      <c r="S104" s="7"/>
      <c r="T104" s="7"/>
      <c r="U104" s="17"/>
      <c r="V104" s="19"/>
      <c r="W104" s="20"/>
      <c r="X104" s="17"/>
    </row>
    <row r="105" s="1" customFormat="1" spans="1:2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15"/>
      <c r="P105" s="15"/>
      <c r="Q105" s="15"/>
      <c r="R105" s="7"/>
      <c r="S105" s="7"/>
      <c r="T105" s="7"/>
      <c r="U105" s="17"/>
      <c r="V105" s="19"/>
      <c r="W105" s="19"/>
      <c r="X105" s="17"/>
    </row>
    <row r="106" s="1" customFormat="1" spans="1:2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15"/>
      <c r="P106" s="15"/>
      <c r="Q106" s="15"/>
      <c r="R106" s="7"/>
      <c r="S106" s="7"/>
      <c r="T106" s="7"/>
      <c r="U106" s="17"/>
      <c r="V106" s="19"/>
      <c r="W106" s="20"/>
      <c r="X106" s="17"/>
    </row>
    <row r="107" s="1" customFormat="1" spans="1:2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15"/>
      <c r="P107" s="15"/>
      <c r="Q107" s="15"/>
      <c r="R107" s="7"/>
      <c r="S107" s="7"/>
      <c r="T107" s="7"/>
      <c r="U107" s="17"/>
      <c r="V107" s="19"/>
      <c r="W107" s="20"/>
      <c r="X107" s="17"/>
    </row>
    <row r="108" s="1" customFormat="1" spans="1:2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15"/>
      <c r="P108" s="15"/>
      <c r="Q108" s="15"/>
      <c r="R108" s="7"/>
      <c r="S108" s="7"/>
      <c r="T108" s="7"/>
      <c r="U108" s="17"/>
      <c r="V108" s="19"/>
      <c r="W108" s="19"/>
      <c r="X108" s="17"/>
    </row>
    <row r="109" s="1" customFormat="1" spans="1:2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16"/>
      <c r="M109" s="16"/>
      <c r="N109" s="16"/>
      <c r="O109" s="15"/>
      <c r="P109" s="15"/>
      <c r="Q109" s="15"/>
      <c r="R109" s="7"/>
      <c r="S109" s="7"/>
      <c r="T109" s="7"/>
      <c r="U109" s="17"/>
      <c r="V109" s="19"/>
      <c r="W109" s="20"/>
      <c r="X109" s="17"/>
    </row>
    <row r="110" s="1" customFormat="1" spans="1:2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16"/>
      <c r="M110" s="16"/>
      <c r="N110" s="16"/>
      <c r="O110" s="15"/>
      <c r="P110" s="15"/>
      <c r="Q110" s="15"/>
      <c r="R110" s="7"/>
      <c r="S110" s="7"/>
      <c r="T110" s="7"/>
      <c r="U110" s="17"/>
      <c r="V110" s="19"/>
      <c r="W110" s="20"/>
      <c r="X110" s="17"/>
    </row>
    <row r="111" s="1" customFormat="1" spans="1:2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16"/>
      <c r="M111" s="16"/>
      <c r="N111" s="16"/>
      <c r="O111" s="15"/>
      <c r="P111" s="15"/>
      <c r="Q111" s="15"/>
      <c r="R111" s="7"/>
      <c r="S111" s="7"/>
      <c r="T111" s="7"/>
      <c r="U111" s="17"/>
      <c r="V111" s="19"/>
      <c r="W111" s="20"/>
      <c r="X111" s="17"/>
    </row>
    <row r="112" s="1" customFormat="1" spans="1:2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15"/>
      <c r="P112" s="7"/>
      <c r="Q112" s="7"/>
      <c r="R112" s="7"/>
      <c r="S112" s="7"/>
      <c r="T112" s="7"/>
      <c r="U112" s="17"/>
      <c r="V112" s="19"/>
      <c r="W112" s="20"/>
      <c r="X112" s="17"/>
    </row>
    <row r="113" s="1" customFormat="1" spans="1:2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15"/>
      <c r="P113" s="7"/>
      <c r="Q113" s="7"/>
      <c r="R113" s="7"/>
      <c r="S113" s="7"/>
      <c r="T113" s="7"/>
      <c r="U113" s="17"/>
      <c r="V113" s="19"/>
      <c r="W113" s="20"/>
      <c r="X113" s="17"/>
    </row>
    <row r="114" s="1" customFormat="1" spans="1:2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15"/>
      <c r="P114" s="15"/>
      <c r="Q114" s="15"/>
      <c r="R114" s="7"/>
      <c r="S114" s="7"/>
      <c r="T114" s="7"/>
      <c r="U114" s="17"/>
      <c r="V114" s="19"/>
      <c r="W114" s="20"/>
      <c r="X114" s="17"/>
    </row>
    <row r="115" s="1" customFormat="1" spans="1:2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15"/>
      <c r="P115" s="15"/>
      <c r="Q115" s="15"/>
      <c r="R115" s="7"/>
      <c r="S115" s="7"/>
      <c r="T115" s="7"/>
      <c r="U115" s="17"/>
      <c r="V115" s="19"/>
      <c r="W115" s="20"/>
      <c r="X115" s="17"/>
    </row>
    <row r="116" s="1" customFormat="1" spans="1:2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15"/>
      <c r="P116" s="15"/>
      <c r="Q116" s="15"/>
      <c r="R116" s="7"/>
      <c r="S116" s="7"/>
      <c r="T116" s="7"/>
      <c r="U116" s="17"/>
      <c r="V116" s="19"/>
      <c r="W116" s="20"/>
      <c r="X116" s="17"/>
    </row>
    <row r="117" s="1" customFormat="1" spans="1:2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15"/>
      <c r="P117" s="15"/>
      <c r="Q117" s="15"/>
      <c r="R117" s="7"/>
      <c r="S117" s="7"/>
      <c r="T117" s="7"/>
      <c r="U117" s="17"/>
      <c r="V117" s="19"/>
      <c r="W117" s="20"/>
      <c r="X117" s="17"/>
    </row>
    <row r="118" s="1" customFormat="1" spans="1:2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15"/>
      <c r="P118" s="15"/>
      <c r="Q118" s="15"/>
      <c r="R118" s="7"/>
      <c r="S118" s="7"/>
      <c r="T118" s="7"/>
      <c r="U118" s="17"/>
      <c r="V118" s="19"/>
      <c r="W118" s="20"/>
      <c r="X118" s="17"/>
    </row>
    <row r="119" s="1" customFormat="1" spans="1:2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15"/>
      <c r="P119" s="15"/>
      <c r="Q119" s="15"/>
      <c r="R119" s="7"/>
      <c r="S119" s="7"/>
      <c r="T119" s="7"/>
      <c r="U119" s="17"/>
      <c r="V119" s="19"/>
      <c r="W119" s="20"/>
      <c r="X119" s="17"/>
    </row>
    <row r="120" s="1" customFormat="1" spans="1:2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15"/>
      <c r="P120" s="15"/>
      <c r="Q120" s="15"/>
      <c r="R120" s="7"/>
      <c r="S120" s="7"/>
      <c r="T120" s="7"/>
      <c r="U120" s="17"/>
      <c r="V120" s="19"/>
      <c r="W120" s="20"/>
      <c r="X120" s="17"/>
    </row>
    <row r="121" s="1" customFormat="1" spans="1:2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15"/>
      <c r="P121" s="15"/>
      <c r="Q121" s="15"/>
      <c r="R121" s="7"/>
      <c r="S121" s="7"/>
      <c r="T121" s="7"/>
      <c r="U121" s="17"/>
      <c r="V121" s="19"/>
      <c r="W121" s="20"/>
      <c r="X121" s="17"/>
    </row>
    <row r="122" s="1" customFormat="1" spans="1:2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15"/>
      <c r="P122" s="15"/>
      <c r="Q122" s="15"/>
      <c r="R122" s="7"/>
      <c r="S122" s="7"/>
      <c r="T122" s="7"/>
      <c r="U122" s="17"/>
      <c r="V122" s="19"/>
      <c r="W122" s="20"/>
      <c r="X122" s="17"/>
    </row>
    <row r="123" s="1" customFormat="1" spans="1:2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15"/>
      <c r="P123" s="15"/>
      <c r="Q123" s="15"/>
      <c r="R123" s="7"/>
      <c r="S123" s="7"/>
      <c r="T123" s="7"/>
      <c r="U123" s="17"/>
      <c r="V123" s="19"/>
      <c r="W123" s="20"/>
      <c r="X123" s="17"/>
    </row>
    <row r="124" s="1" customFormat="1" spans="1: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15"/>
      <c r="P124" s="15"/>
      <c r="Q124" s="15"/>
      <c r="R124" s="7"/>
      <c r="S124" s="7"/>
      <c r="T124" s="7"/>
      <c r="U124" s="17"/>
      <c r="V124" s="19"/>
      <c r="W124" s="20"/>
      <c r="X124" s="17"/>
    </row>
    <row r="125" s="1" customFormat="1" spans="1:2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15"/>
      <c r="P125" s="15"/>
      <c r="Q125" s="15"/>
      <c r="R125" s="7"/>
      <c r="S125" s="7"/>
      <c r="T125" s="7"/>
      <c r="U125" s="17"/>
      <c r="V125" s="19"/>
      <c r="W125" s="20"/>
      <c r="X125" s="17"/>
    </row>
    <row r="126" s="1" customFormat="1" spans="1:2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15"/>
      <c r="P126" s="15"/>
      <c r="Q126" s="15"/>
      <c r="R126" s="7"/>
      <c r="S126" s="7"/>
      <c r="T126" s="7"/>
      <c r="U126" s="17"/>
      <c r="V126" s="19"/>
      <c r="W126" s="20"/>
      <c r="X126" s="17"/>
    </row>
    <row r="127" s="1" customFormat="1" spans="1:2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15"/>
      <c r="P127" s="15"/>
      <c r="Q127" s="15"/>
      <c r="R127" s="7"/>
      <c r="S127" s="7"/>
      <c r="T127" s="7"/>
      <c r="U127" s="17"/>
      <c r="V127" s="19"/>
      <c r="W127" s="19"/>
      <c r="X127" s="17"/>
    </row>
    <row r="128" s="1" customFormat="1" spans="1:2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15"/>
      <c r="P128" s="15"/>
      <c r="Q128" s="15"/>
      <c r="R128" s="7"/>
      <c r="S128" s="7"/>
      <c r="T128" s="7"/>
      <c r="U128" s="17"/>
      <c r="V128" s="19"/>
      <c r="W128" s="20"/>
      <c r="X128" s="17"/>
    </row>
    <row r="129" s="1" customFormat="1" spans="1:2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15"/>
      <c r="P129" s="15"/>
      <c r="Q129" s="15"/>
      <c r="R129" s="7"/>
      <c r="S129" s="7"/>
      <c r="T129" s="7"/>
      <c r="U129" s="17"/>
      <c r="V129" s="19"/>
      <c r="W129" s="20"/>
      <c r="X129" s="17"/>
    </row>
    <row r="130" s="1" customFormat="1" spans="1:2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15"/>
      <c r="P130" s="15"/>
      <c r="Q130" s="15"/>
      <c r="R130" s="7"/>
      <c r="S130" s="7"/>
      <c r="T130" s="7"/>
      <c r="U130" s="17"/>
      <c r="V130" s="19"/>
      <c r="W130" s="20"/>
      <c r="X130" s="17"/>
    </row>
    <row r="131" s="1" customFormat="1" spans="1:2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15"/>
      <c r="P131" s="15"/>
      <c r="Q131" s="15"/>
      <c r="R131" s="7"/>
      <c r="S131" s="7"/>
      <c r="T131" s="7"/>
      <c r="U131" s="17"/>
      <c r="V131" s="19"/>
      <c r="W131" s="20"/>
      <c r="X131" s="17"/>
    </row>
    <row r="132" s="1" customFormat="1" spans="1:2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15"/>
      <c r="P132" s="15"/>
      <c r="Q132" s="15"/>
      <c r="R132" s="7"/>
      <c r="S132" s="7"/>
      <c r="T132" s="7"/>
      <c r="U132" s="17"/>
      <c r="V132" s="19"/>
      <c r="W132" s="20"/>
      <c r="X132" s="17"/>
    </row>
    <row r="133" s="1" customFormat="1" spans="1:2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15"/>
      <c r="P133" s="15"/>
      <c r="Q133" s="15"/>
      <c r="R133" s="7"/>
      <c r="S133" s="7"/>
      <c r="T133" s="7"/>
      <c r="U133" s="17"/>
      <c r="V133" s="19"/>
      <c r="W133" s="20"/>
      <c r="X133" s="17"/>
    </row>
    <row r="134" s="1" customFormat="1" spans="1:2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15"/>
      <c r="P134" s="15"/>
      <c r="Q134" s="15"/>
      <c r="R134" s="7"/>
      <c r="S134" s="7"/>
      <c r="T134" s="7"/>
      <c r="U134" s="17"/>
      <c r="V134" s="19"/>
      <c r="W134" s="19"/>
      <c r="X134" s="17"/>
    </row>
    <row r="135" s="1" customFormat="1" spans="1:2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15"/>
      <c r="P135" s="15"/>
      <c r="Q135" s="15"/>
      <c r="R135" s="7"/>
      <c r="S135" s="7"/>
      <c r="T135" s="7"/>
      <c r="U135" s="17"/>
      <c r="V135" s="19"/>
      <c r="W135" s="20"/>
      <c r="X135" s="17"/>
    </row>
    <row r="136" s="1" customFormat="1" spans="1:2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15"/>
      <c r="P136" s="15"/>
      <c r="Q136" s="15"/>
      <c r="R136" s="7"/>
      <c r="S136" s="7"/>
      <c r="T136" s="7"/>
      <c r="U136" s="17"/>
      <c r="V136" s="19"/>
      <c r="W136" s="19"/>
      <c r="X136" s="17"/>
    </row>
    <row r="137" s="1" customFormat="1" spans="1:2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15"/>
      <c r="P137" s="15"/>
      <c r="Q137" s="15"/>
      <c r="R137" s="7"/>
      <c r="S137" s="7"/>
      <c r="T137" s="7"/>
      <c r="U137" s="17"/>
      <c r="V137" s="19"/>
      <c r="W137" s="19"/>
      <c r="X137" s="17"/>
    </row>
    <row r="138" s="1" customFormat="1" spans="1:2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15"/>
      <c r="P138" s="15"/>
      <c r="Q138" s="15"/>
      <c r="R138" s="7"/>
      <c r="S138" s="7"/>
      <c r="T138" s="7"/>
      <c r="U138" s="17"/>
      <c r="V138" s="19"/>
      <c r="W138" s="20"/>
      <c r="X138" s="17"/>
    </row>
    <row r="139" s="1" customFormat="1" spans="1:2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15"/>
      <c r="P139" s="15"/>
      <c r="Q139" s="15"/>
      <c r="R139" s="7"/>
      <c r="S139" s="7"/>
      <c r="T139" s="7"/>
      <c r="U139" s="17"/>
      <c r="V139" s="19"/>
      <c r="W139" s="20"/>
      <c r="X139" s="17"/>
    </row>
    <row r="140" s="1" customFormat="1" spans="1:2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15"/>
      <c r="P140" s="15"/>
      <c r="Q140" s="15"/>
      <c r="R140" s="7"/>
      <c r="S140" s="7"/>
      <c r="T140" s="7"/>
      <c r="U140" s="17"/>
      <c r="V140" s="19"/>
      <c r="W140" s="19"/>
      <c r="X140" s="17"/>
    </row>
  </sheetData>
  <mergeCells count="23">
    <mergeCell ref="B1:V1"/>
    <mergeCell ref="K2:O2"/>
    <mergeCell ref="L3:O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P2:P4"/>
    <mergeCell ref="Q2:Q4"/>
    <mergeCell ref="R2:R4"/>
    <mergeCell ref="S2:S4"/>
    <mergeCell ref="T2:T4"/>
    <mergeCell ref="U2:U4"/>
    <mergeCell ref="V2:V4"/>
    <mergeCell ref="W2:W4"/>
    <mergeCell ref="X2:X4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2017-03-22T07:15:00Z</dcterms:created>
  <dcterms:modified xsi:type="dcterms:W3CDTF">2017-03-22T10:29:51Z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